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iowa.gov.state.ia.us\data\IUBUsers\MMyers\Desktop\"/>
    </mc:Choice>
  </mc:AlternateContent>
  <bookViews>
    <workbookView xWindow="0" yWindow="0" windowWidth="13425" windowHeight="6150"/>
  </bookViews>
  <sheets>
    <sheet name="Summary Table" sheetId="2" r:id="rId1"/>
    <sheet name="BLANK" sheetId="5" r:id="rId2"/>
    <sheet name="Circulation Fans" sheetId="6" r:id="rId3"/>
    <sheet name="Ventilation Fans" sheetId="7" r:id="rId4"/>
    <sheet name="High Volume Low Speed Fans" sheetId="8" r:id="rId5"/>
    <sheet name="Temp. Based On Off Vent. Contr." sheetId="9" r:id="rId6"/>
    <sheet name="Low Flow Faucet Aerators" sheetId="10" r:id="rId7"/>
    <sheet name="Low Flow Showerheads" sheetId="11" r:id="rId8"/>
    <sheet name="Gas Hot Water Heater" sheetId="12" r:id="rId9"/>
    <sheet name="Boiler" sheetId="13" r:id="rId10"/>
    <sheet name="Furnace" sheetId="14" r:id="rId11"/>
    <sheet name="Boiler Tune Up" sheetId="15" r:id="rId12"/>
    <sheet name="Furnace Tune Up" sheetId="16" r:id="rId13"/>
    <sheet name="Geothermal Source Heat Pump" sheetId="17" r:id="rId14"/>
    <sheet name="Sm. Commercial Prog. Thermostat" sheetId="18" r:id="rId15"/>
    <sheet name="VFDs for HVAC Pumps" sheetId="19" r:id="rId16"/>
    <sheet name="VFDs for HVAC Sup. and Ret. Fan" sheetId="20" r:id="rId17"/>
    <sheet name="CFL - Standard" sheetId="23" r:id="rId18"/>
    <sheet name="CFL - Specialty" sheetId="24" r:id="rId19"/>
    <sheet name="LED Lamp - Standard" sheetId="25" r:id="rId20"/>
    <sheet name="LED Lamp - Specialty" sheetId="26" r:id="rId21"/>
    <sheet name="LED Fixtures" sheetId="28" r:id="rId22"/>
    <sheet name="T5 HO Fix. and Lamp and Ballast" sheetId="27" r:id="rId23"/>
    <sheet name="HP and RW T8" sheetId="31" r:id="rId24"/>
    <sheet name="Occupancy Sensor" sheetId="29" r:id="rId25"/>
    <sheet name="VFDs for Process" sheetId="22" r:id="rId26"/>
  </sheets>
  <definedNames>
    <definedName name="_xlnm._FilterDatabase" localSheetId="6" hidden="1">'Low Flow Faucet Aerators'!$B$53:$V$282</definedName>
    <definedName name="_ftn1" localSheetId="16">'VFDs for HVAC Sup. and Ret. Fan'!$D$86</definedName>
    <definedName name="_ftnref1" localSheetId="16">'VFDs for HVAC Sup. and Ret. Fan'!$D$83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31" l="1"/>
  <c r="G28" i="24" l="1"/>
  <c r="G27" i="24"/>
  <c r="G26" i="24"/>
  <c r="G25" i="24"/>
  <c r="B1" i="29" l="1"/>
  <c r="B1" i="28"/>
  <c r="B1" i="27"/>
  <c r="B1" i="24"/>
  <c r="B1" i="23" l="1"/>
  <c r="B1" i="22" l="1"/>
  <c r="B1" i="20"/>
  <c r="B1" i="19" l="1"/>
  <c r="B1" i="18" l="1"/>
  <c r="B1" i="17" l="1"/>
  <c r="B1" i="16"/>
  <c r="B1" i="15"/>
  <c r="B1" i="14"/>
  <c r="B1" i="13"/>
  <c r="B1" i="12" l="1"/>
  <c r="B1" i="11" l="1"/>
  <c r="B1" i="10" l="1"/>
  <c r="B1" i="9" l="1"/>
  <c r="B1" i="8"/>
  <c r="B1" i="7"/>
  <c r="B1" i="6"/>
  <c r="B1" i="5" l="1"/>
</calcChain>
</file>

<file path=xl/sharedStrings.xml><?xml version="1.0" encoding="utf-8"?>
<sst xmlns="http://schemas.openxmlformats.org/spreadsheetml/2006/main" count="6726" uniqueCount="1048">
  <si>
    <t>Variables:</t>
  </si>
  <si>
    <t>Label</t>
  </si>
  <si>
    <t>Defaults / Values</t>
  </si>
  <si>
    <t>Units</t>
  </si>
  <si>
    <t>Variable Definition</t>
  </si>
  <si>
    <t>Loadshape</t>
  </si>
  <si>
    <t>Measure Code</t>
  </si>
  <si>
    <t>Measure Title</t>
  </si>
  <si>
    <t>Loadshape(s)</t>
  </si>
  <si>
    <t xml:space="preserve">Remaining Life Demand (ΔkW) </t>
  </si>
  <si>
    <t>Remaining Life Energy (ΔkWh)</t>
  </si>
  <si>
    <t>Remaining Life Gas (ΔTherms)</t>
  </si>
  <si>
    <t>Code, Title, Programs</t>
  </si>
  <si>
    <r>
      <t>Time of Sale Demand (</t>
    </r>
    <r>
      <rPr>
        <sz val="10"/>
        <rFont val="Calibri"/>
        <family val="2"/>
      </rPr>
      <t>Δ</t>
    </r>
    <r>
      <rPr>
        <sz val="10"/>
        <rFont val="Arial"/>
        <family val="2"/>
      </rPr>
      <t xml:space="preserve">kW) </t>
    </r>
  </si>
  <si>
    <t>Time of Sale Energy (ΔkWh)</t>
  </si>
  <si>
    <t>Time of Sale Gas (ΔTherms)</t>
  </si>
  <si>
    <t>Time of Sale Water (ΔGallons)</t>
  </si>
  <si>
    <t>Time of Sale 
Energy (ΔkWh)</t>
  </si>
  <si>
    <r>
      <t>Time of Sale 
Demand (</t>
    </r>
    <r>
      <rPr>
        <sz val="10"/>
        <rFont val="Calibri"/>
        <family val="2"/>
      </rPr>
      <t>Δ</t>
    </r>
    <r>
      <rPr>
        <sz val="10"/>
        <rFont val="Arial"/>
        <family val="2"/>
      </rPr>
      <t xml:space="preserve">kW) </t>
    </r>
  </si>
  <si>
    <t>Time of Sale 
Gas (ΔTherms)</t>
  </si>
  <si>
    <t>Time of Sale 
Water (ΔGallons)</t>
  </si>
  <si>
    <r>
      <t>Existing Unit Life 
Demand (</t>
    </r>
    <r>
      <rPr>
        <sz val="10"/>
        <rFont val="Calibri"/>
        <family val="2"/>
      </rPr>
      <t>Δ</t>
    </r>
    <r>
      <rPr>
        <sz val="10"/>
        <rFont val="Arial"/>
        <family val="2"/>
      </rPr>
      <t xml:space="preserve">kW) </t>
    </r>
  </si>
  <si>
    <t>Existing Unit Life Energy (ΔkWh)</t>
  </si>
  <si>
    <t>Existing Unit Life Gas (ΔTherms)</t>
  </si>
  <si>
    <t>Existing Unit Life Water (ΔGallons)</t>
  </si>
  <si>
    <t xml:space="preserve">Remaining Life 
Demand (ΔkW) </t>
  </si>
  <si>
    <t>Remaining Life 
Gas (ΔTherms)</t>
  </si>
  <si>
    <t>Remaining Life  
Water (ΔGallons)</t>
  </si>
  <si>
    <t>Remaining Life 
Energy (ΔkWh)</t>
  </si>
  <si>
    <t>Existing Unit Life 
Energy (ΔkWh)</t>
  </si>
  <si>
    <t>Existing Unit Life 
Gas (ΔTherms)</t>
  </si>
  <si>
    <t>Existing Unit Life 
Water (ΔGallons)</t>
  </si>
  <si>
    <r>
      <rPr>
        <b/>
        <sz val="11"/>
        <color theme="1"/>
        <rFont val="Calibri"/>
        <family val="2"/>
        <scheme val="minor"/>
      </rPr>
      <t>Measure Code</t>
    </r>
    <r>
      <rPr>
        <sz val="11"/>
        <color theme="1"/>
        <rFont val="Calibri"/>
        <family val="2"/>
        <scheme val="minor"/>
      </rPr>
      <t>:</t>
    </r>
  </si>
  <si>
    <r>
      <t>Existing Unit Life Demand (</t>
    </r>
    <r>
      <rPr>
        <sz val="10"/>
        <rFont val="Calibri"/>
        <family val="2"/>
      </rPr>
      <t>Δ</t>
    </r>
    <r>
      <rPr>
        <sz val="10"/>
        <rFont val="Arial"/>
        <family val="2"/>
      </rPr>
      <t xml:space="preserve">kW) </t>
    </r>
  </si>
  <si>
    <t>Remaining Life  Water (ΔGallons)</t>
  </si>
  <si>
    <t>Early Replacement Only</t>
  </si>
  <si>
    <t>Time of Sale</t>
  </si>
  <si>
    <t>Algorithm</t>
  </si>
  <si>
    <t>Sub Algorithm</t>
  </si>
  <si>
    <t>Sub Algorithms:</t>
  </si>
  <si>
    <t>Variable</t>
  </si>
  <si>
    <t>Primary Algorithms:</t>
  </si>
  <si>
    <t>Lifetime</t>
  </si>
  <si>
    <t>Lifetime of Efficient Equipment:</t>
  </si>
  <si>
    <t>Measure Cost:</t>
  </si>
  <si>
    <t>Incremental Cost</t>
  </si>
  <si>
    <t>Full Cost (Early Replacement)</t>
  </si>
  <si>
    <t>Deferred Baseline Replacement Cost (Early Replacement Only):</t>
  </si>
  <si>
    <t>Deferred Baseline Replacement Cost</t>
  </si>
  <si>
    <t>O&amp;M Cost:</t>
  </si>
  <si>
    <t>TOS, NC</t>
  </si>
  <si>
    <t>Primary Time of Sale Algorithms</t>
  </si>
  <si>
    <t>Primary Early Replacement Algorithms</t>
  </si>
  <si>
    <t>Metric</t>
  </si>
  <si>
    <t>Sub Algorithms?</t>
  </si>
  <si>
    <t>Yes</t>
  </si>
  <si>
    <t>Applicable Programs</t>
  </si>
  <si>
    <t>Dependent Variable 1 Options</t>
  </si>
  <si>
    <t>Dependent Variable  2 Options</t>
  </si>
  <si>
    <t>Dependent Variable Input 1</t>
  </si>
  <si>
    <t>Dependent Variable Input 2</t>
  </si>
  <si>
    <t>Dependent Variable Input  1</t>
  </si>
  <si>
    <t>Calculation (C) or Customizable (Y/N)</t>
  </si>
  <si>
    <t>End Use Category</t>
  </si>
  <si>
    <t>Hot Water</t>
  </si>
  <si>
    <t>Lighting</t>
  </si>
  <si>
    <t>Time of Sale Peak Gas (ΔPeakTherms)</t>
  </si>
  <si>
    <t>Existing Unit Life Peak Gas (ΔPeakTherms)</t>
  </si>
  <si>
    <t>Remaining Life Peak Gas (ΔPeakTherms)</t>
  </si>
  <si>
    <t>Time of Sale 
Peak Gas (ΔPeakTherms)</t>
  </si>
  <si>
    <t>Existing Unit Life 
Peak Gas (ΔPeakTherms)</t>
  </si>
  <si>
    <t>Remaining Life 
Peak Gas (ΔPeakTherms)</t>
  </si>
  <si>
    <t>Remaining Lifetime of Existing Equipment (Early Replacement Only):</t>
  </si>
  <si>
    <t>Remaining Lifetime</t>
  </si>
  <si>
    <t>Agricultural Equipment</t>
  </si>
  <si>
    <t>Heating, Ventilation and Air Conditioning (HVAC)</t>
  </si>
  <si>
    <t>Miscellaneous</t>
  </si>
  <si>
    <t>Circulation Fans</t>
  </si>
  <si>
    <t>Ventilation Fans</t>
  </si>
  <si>
    <t>High Volume Low Speed Fans</t>
  </si>
  <si>
    <t>Temperature Based On/Off Ventilation Controller</t>
  </si>
  <si>
    <t>Low Flow Faucet Aerators</t>
  </si>
  <si>
    <t>Low Flow Showerheads</t>
  </si>
  <si>
    <t>Gas Hot Water Heater</t>
  </si>
  <si>
    <t>Boiler</t>
  </si>
  <si>
    <t>Furnace</t>
  </si>
  <si>
    <t>Boiler Tune-up</t>
  </si>
  <si>
    <t>Furnace Tune-Up</t>
  </si>
  <si>
    <t>Geothermal Source Heat Pump</t>
  </si>
  <si>
    <t>Small Commercial Programmable Thermostats</t>
  </si>
  <si>
    <t>Variable Frequency Drives for HVAC Pumps</t>
  </si>
  <si>
    <t>Variable Frequency Drives for HVAC Supply and Return Fans</t>
  </si>
  <si>
    <t>Compact Fluorescent Lamp - Standard</t>
  </si>
  <si>
    <t>Compact Fluorescent Lamp - Specialty</t>
  </si>
  <si>
    <t>LED Lamp Standard</t>
  </si>
  <si>
    <t>LED Lamp Specialty</t>
  </si>
  <si>
    <t>T5 HO Fixtures and Lamp/Ballast Systems</t>
  </si>
  <si>
    <t>High Performance and Reduced Wattage T8 Fixtures and Lamps</t>
  </si>
  <si>
    <t>LED Fixtures</t>
  </si>
  <si>
    <t>Occupancy Sensor</t>
  </si>
  <si>
    <t>Variable Frequency Drives for Process</t>
  </si>
  <si>
    <t>TOS</t>
  </si>
  <si>
    <t>RF, NC</t>
  </si>
  <si>
    <t>RF</t>
  </si>
  <si>
    <t>DI</t>
  </si>
  <si>
    <t>TOS, NC, RF</t>
  </si>
  <si>
    <t>RF, DI</t>
  </si>
  <si>
    <t>TOS, RF</t>
  </si>
  <si>
    <t>TOS, DI, RF</t>
  </si>
  <si>
    <t>TOS, RF, DI</t>
  </si>
  <si>
    <t>Loadshape NREV06-Industrial Ventilation</t>
  </si>
  <si>
    <t>Actual</t>
  </si>
  <si>
    <t>Fan Diameter</t>
  </si>
  <si>
    <t>24-35</t>
  </si>
  <si>
    <t>36-47</t>
  </si>
  <si>
    <t>N</t>
  </si>
  <si>
    <t>Demand (W) of baseline fan</t>
  </si>
  <si>
    <t>12-23</t>
  </si>
  <si>
    <t>Demand (W) of efficient fan</t>
  </si>
  <si>
    <t>[Hours]</t>
  </si>
  <si>
    <t>Y</t>
  </si>
  <si>
    <t>Facility Type</t>
  </si>
  <si>
    <t>Hog</t>
  </si>
  <si>
    <t>Dairy</t>
  </si>
  <si>
    <t>Hours</t>
  </si>
  <si>
    <t>Actual hours of operation. Typically the fans will be operated above certain temperature thresholds, and therefore the operating hours can be reasonably estimated using the Ag Ventilation Operating Hours Calculator if temperature setpoints are known. If not, the following table  can be used to establish operating hours by facility type (hog or dairy). For dairy facilities the typical temperature setpoint can be assumed to be 70⁰F, and for hog facilities it can be assumed to be 60⁰F, as these are the recommended temperatures above which comfort cooling should be provided for livestock .</t>
  </si>
  <si>
    <t>[Nfans]</t>
  </si>
  <si>
    <t>Number of circulation fans</t>
  </si>
  <si>
    <t>[CF]</t>
  </si>
  <si>
    <t>Summer Peak Coincidence Factor</t>
  </si>
  <si>
    <t xml:space="preserve">Loadshape  NREV06-Industrial Ventilation </t>
  </si>
  <si>
    <t>No</t>
  </si>
  <si>
    <t>14-23</t>
  </si>
  <si>
    <t>48+</t>
  </si>
  <si>
    <t>Actual hours of operation.  Typically the fans will be operated in a staged fashion such that only a fraction of total fans are operating in conditions that do not require maximum installed capacity. Accordingly, effective full load hours (EFLH) should be determined based on operating schedule and considering factors such as number of fans, stages, and temperature band definitions. If this information is unavailable, the table below may be used to reasonably estimate EFLH for hog and dairy facilities, based on typical control schedules</t>
  </si>
  <si>
    <t>Loadshape– NREV06-Industrial Ventilation</t>
  </si>
  <si>
    <t>16-17.9</t>
  </si>
  <si>
    <t>18-19.9</t>
  </si>
  <si>
    <t>20-23.9</t>
  </si>
  <si>
    <t>24+</t>
  </si>
  <si>
    <t>[Nbase]</t>
  </si>
  <si>
    <t>Number of baseline (conventional) fans being replaced (of equivalent wattage)</t>
  </si>
  <si>
    <t>Retrofit</t>
  </si>
  <si>
    <t>New Construction</t>
  </si>
  <si>
    <t>[Wattsbase]</t>
  </si>
  <si>
    <t>Operating demand (W) of baseline fan</t>
  </si>
  <si>
    <t>[Nee]</t>
  </si>
  <si>
    <t>Number of efficient fans installed (of equivalent wattage)</t>
  </si>
  <si>
    <t>[Wattsee]</t>
  </si>
  <si>
    <t>Type</t>
  </si>
  <si>
    <t>Diameter of Fan</t>
  </si>
  <si>
    <t>Operating demand (W) of efficient fan</t>
  </si>
  <si>
    <t xml:space="preserve">Actual hours of operation. Typically the fans will be operated above certain temperature thresholds, and therefore the operating hours can be reasonably estimated using the Ag Ventilation Operating Hours Calculator if temperature setpoints are known. If not, the following table  can be used to establish operating hours. For dairy facilities the typical temperature setpoint can be assumed to be  70⁰F, and for hog facilities it can be assumed to be  60⁰F, as these are the recommended temperatures above which comfort cooling should be provided for livestock. </t>
  </si>
  <si>
    <t>∆kWh=(Watts_fan)/1000* (Hours_control )</t>
  </si>
  <si>
    <t>=([Watts_fan]) / 1000 * ([Hours_control] )</t>
  </si>
  <si>
    <t>[Watts_fan]</t>
  </si>
  <si>
    <t>Diamter of Fan</t>
  </si>
  <si>
    <t>Watts</t>
  </si>
  <si>
    <t>Total wattage of controlled fans</t>
  </si>
  <si>
    <t>[Hourscontrol]</t>
  </si>
  <si>
    <t>Reduction in fan run hours due to controller</t>
  </si>
  <si>
    <t xml:space="preserve">Loadshape NREW01:16 - Nonresidential Electric Hot Water (by Building Type)
Loadshape NRGW01:16 – Nonresidential Gas Hot Water (by Building Type)
</t>
  </si>
  <si>
    <t>ΔkWh  = %ElectricDHW *  (GPM_base - GPM_low)/(GPM_base)  * Usage *  EPG_electric * ISR</t>
  </si>
  <si>
    <t>ΔkW  =  (ΔkWh )/Hours  * CF</t>
  </si>
  <si>
    <t>ΔTherms = %FossilDHW *  (GPM_base - GPM_low)/(GPM_base)  * Usage * EPG_gas * ISR</t>
  </si>
  <si>
    <t xml:space="preserve">
ΔPeakTherms=  ΔTherms/365.25  
</t>
  </si>
  <si>
    <t>ΔGallons =  (GPM_base - GPM_low)/(GPM_base)  * Usage *  ISR</t>
  </si>
  <si>
    <t>= [%ElectricDHW] * ([GPM_base] - [GPM_low]) / ([GPM_base])  * [Usage] *  [EPG_electric] * [ISR]</t>
  </si>
  <si>
    <t>[%ElectricDHW]</t>
  </si>
  <si>
    <t>Fuel Type</t>
  </si>
  <si>
    <t>Electric</t>
  </si>
  <si>
    <t>Fossil Fuel</t>
  </si>
  <si>
    <t>Unknown</t>
  </si>
  <si>
    <t>Proportion of water heating supplied by electric resistance heating</t>
  </si>
  <si>
    <t>[GPM_base]</t>
  </si>
  <si>
    <t>GMP</t>
  </si>
  <si>
    <t>Average flow rate, in gallons per minute, of the baseline faucet "as-used"</t>
  </si>
  <si>
    <t xml:space="preserve">= [Measured full throttle flow] * [0.83] </t>
  </si>
  <si>
    <t>[GPM_low]</t>
  </si>
  <si>
    <t>C</t>
  </si>
  <si>
    <t>[Measured full throttle flow]</t>
  </si>
  <si>
    <t>GPM</t>
  </si>
  <si>
    <t>Measured Full Throttle Flow of baseline faucet</t>
  </si>
  <si>
    <t>[0.83]</t>
  </si>
  <si>
    <t>Base faucet throttling factor</t>
  </si>
  <si>
    <t xml:space="preserve">Average flow rate, in gallons per minute, of the low-flow faucet aerator "as-used". Default when flow not measured assumes 1.5 GPM flow. </t>
  </si>
  <si>
    <t>[Rated full throttle flow]</t>
  </si>
  <si>
    <t>Rated Full Throttle Flow of low-flow faucet</t>
  </si>
  <si>
    <t>[0.95]</t>
  </si>
  <si>
    <t>Low flow faucet throttling factor</t>
  </si>
  <si>
    <t>=[Rated full throttle flow] * [0.95]</t>
  </si>
  <si>
    <t>[Usage]</t>
  </si>
  <si>
    <t>Gallons</t>
  </si>
  <si>
    <t>Estimated usage of mixed water (mixture of hot water from water heater line and cold water line) per faucet</t>
  </si>
  <si>
    <t>Building Type</t>
  </si>
  <si>
    <t>Small Office</t>
  </si>
  <si>
    <t>Large Office</t>
  </si>
  <si>
    <t>Fast Food Rest.</t>
  </si>
  <si>
    <t>Sit-Down Rest.</t>
  </si>
  <si>
    <t>Retail</t>
  </si>
  <si>
    <t>Grocery</t>
  </si>
  <si>
    <t>Warehouse</t>
  </si>
  <si>
    <t>Elementary School</t>
  </si>
  <si>
    <t>Jr/Sr High School</t>
  </si>
  <si>
    <t>Health</t>
  </si>
  <si>
    <t>Motel</t>
  </si>
  <si>
    <t>Hotel</t>
  </si>
  <si>
    <t>Other</t>
  </si>
  <si>
    <t>[EPG_electric]</t>
  </si>
  <si>
    <t>= ([γWater] * [1.0] * ([WaterTemp] - [SupplyTemp])) / ([RE_electric] * [3412])</t>
  </si>
  <si>
    <t>kWh/gal</t>
  </si>
  <si>
    <t>Water Heater Type</t>
  </si>
  <si>
    <t>Resistane Tank or Unknown</t>
  </si>
  <si>
    <t>Heat Pump Water Tank</t>
  </si>
  <si>
    <t>Energy per gallon of mixed water used by faucet (electric water heater)</t>
  </si>
  <si>
    <t>[γWater]</t>
  </si>
  <si>
    <t>lbs/gal</t>
  </si>
  <si>
    <t>Specific weight of water</t>
  </si>
  <si>
    <t>[1.0]</t>
  </si>
  <si>
    <t>Btu/lb-°F</t>
  </si>
  <si>
    <t>Heat Capacity of water</t>
  </si>
  <si>
    <t>[WaterTemp]</t>
  </si>
  <si>
    <t>Location</t>
  </si>
  <si>
    <t>Bath</t>
  </si>
  <si>
    <t>Kitchen</t>
  </si>
  <si>
    <t>°F</t>
  </si>
  <si>
    <t>Assumed temperature of mixed water</t>
  </si>
  <si>
    <t>[SupplyTemp]</t>
  </si>
  <si>
    <t>Assumed temperature of water entering building</t>
  </si>
  <si>
    <t>[RE_electric]</t>
  </si>
  <si>
    <t>Electric Resistance (or unknown)</t>
  </si>
  <si>
    <t>Heat Pump Water Heaters</t>
  </si>
  <si>
    <t>Recovery efficiency of electric water heater</t>
  </si>
  <si>
    <t>[3412]</t>
  </si>
  <si>
    <t>Btu/kWh</t>
  </si>
  <si>
    <t>Converts Bto to kWh</t>
  </si>
  <si>
    <t>[ISR]</t>
  </si>
  <si>
    <t>In service rate of faucet aerators</t>
  </si>
  <si>
    <t>=  ([ΔkWh]) / [Hours] * [CF]</t>
  </si>
  <si>
    <t>[ΔkWh]</t>
  </si>
  <si>
    <t>= ([Usage]  * [0.479]  )/ [GPH]</t>
  </si>
  <si>
    <t>[GPH]</t>
  </si>
  <si>
    <t>Resistance</t>
  </si>
  <si>
    <t xml:space="preserve">Heat Pump </t>
  </si>
  <si>
    <t>gal/hour</t>
  </si>
  <si>
    <t>Tank Type</t>
  </si>
  <si>
    <t>Heat Pump</t>
  </si>
  <si>
    <t>Coincidence Factor for electric load reduction</t>
  </si>
  <si>
    <t>= [%FossilDHW] *  ([GPM_base] - [GPM_low]) / ([GPM_base])  * [Usage] * [EPG_gas] * [ISR]</t>
  </si>
  <si>
    <t>[%FossilDHW]</t>
  </si>
  <si>
    <t>Proportion of water heating supplied by fossil fuel heating</t>
  </si>
  <si>
    <t>[EPG_gas]</t>
  </si>
  <si>
    <t>Centrail Boiler</t>
  </si>
  <si>
    <t>Storage Tank</t>
  </si>
  <si>
    <t>Energy per gallon of mixed water used by faucet (gas water heater)</t>
  </si>
  <si>
    <t>= ([8.33] * [1.0] * ([WaterTemp]  - [SupplyTemp])) / ([RE_gas] * [100,000])</t>
  </si>
  <si>
    <t>[RE_gas]</t>
  </si>
  <si>
    <t>Recovery efficiency of gas water heater</t>
  </si>
  <si>
    <t>[100,000]</t>
  </si>
  <si>
    <t>Btu/Therm</t>
  </si>
  <si>
    <t>Converts Btus to Therms</t>
  </si>
  <si>
    <t>therm</t>
  </si>
  <si>
    <t>Therm impact calculated above</t>
  </si>
  <si>
    <t>[365.25]</t>
  </si>
  <si>
    <t>Days</t>
  </si>
  <si>
    <t>Days per year</t>
  </si>
  <si>
    <t>=  ([GPM_base] - [GPM_low]) / ([GPM_base]) * [Usage] * [ISR]</t>
  </si>
  <si>
    <t>ΔkW  =  ΔkWh/Hours  * CF</t>
  </si>
  <si>
    <t xml:space="preserve">ΔPeakTherms=  ΔTherms/365.25  </t>
  </si>
  <si>
    <t>Flow rate of the baseline showerhead</t>
  </si>
  <si>
    <t>Flow rate of the low-flow showerhead</t>
  </si>
  <si>
    <t>[L]</t>
  </si>
  <si>
    <t>Shower length in minutes with showerhead</t>
  </si>
  <si>
    <t>[SPD]</t>
  </si>
  <si>
    <t>Showers Per Day for showerhead</t>
  </si>
  <si>
    <t>days</t>
  </si>
  <si>
    <t>Days per year, on average</t>
  </si>
  <si>
    <t>Energy per gallon of hot water supplied by electric</t>
  </si>
  <si>
    <t>Resistance or unknown</t>
  </si>
  <si>
    <t>[ShowerTemp]</t>
  </si>
  <si>
    <t>Assumed temperature of water</t>
  </si>
  <si>
    <t>Assuned tenperature of water entering house</t>
  </si>
  <si>
    <t>Average recovery efficiency of electric water heater</t>
  </si>
  <si>
    <t>=  [ΔkWh] / [Hours]  * [CF]</t>
  </si>
  <si>
    <t>kWh</t>
  </si>
  <si>
    <t>Annual electric DHW recovery hours for showerhead use</t>
  </si>
  <si>
    <t>= ([γWater] * [1.0] * ([ShowerTemp] - [SupplyTemp])) / ([RE_electric] * [3412])</t>
  </si>
  <si>
    <t>= ([GPM_base] *[L] * [SPD] * [365.25] * [0.65]  )/ [GPH]</t>
  </si>
  <si>
    <t>Energy per gallon of Hot water supplied by gas</t>
  </si>
  <si>
    <t xml:space="preserve">[RE_gas] </t>
  </si>
  <si>
    <t>Tankless</t>
  </si>
  <si>
    <t>Equipment Type</t>
  </si>
  <si>
    <t>Dependent Variable 2 Options</t>
  </si>
  <si>
    <t>Category</t>
  </si>
  <si>
    <t>Gas Storage Water Heaters
≤ 75,000 Btu/h, ≤55 Gallons</t>
  </si>
  <si>
    <t>Baseline</t>
  </si>
  <si>
    <t>Efficient</t>
  </si>
  <si>
    <t>N/A</t>
  </si>
  <si>
    <t xml:space="preserve">Gas Tankless Water Heaters
&gt;50,000 Btu/h and &lt;200,000 Btu/h
</t>
  </si>
  <si>
    <t>Tankless Baseline</t>
  </si>
  <si>
    <t>Incremental using Storage Baseline</t>
  </si>
  <si>
    <t>Gas Tankless Water Heaters
≥200,000 Btu/h</t>
  </si>
  <si>
    <t>ΔPeakTherms=  (ΔTherms )/365.25</t>
  </si>
  <si>
    <t>Loadshape NRGW01:16 – Nonresidential Gas Hot Water (by Building Type)</t>
  </si>
  <si>
    <t>[Tout]</t>
  </si>
  <si>
    <t>Unmixed Outlet Water Temperature</t>
  </si>
  <si>
    <t>[Tin]</t>
  </si>
  <si>
    <t>Inlet Water Temperature</t>
  </si>
  <si>
    <t>[HotWaterUseGallon]</t>
  </si>
  <si>
    <t>Estimated annual hot water consumption</t>
  </si>
  <si>
    <t>[Consumption/cap]</t>
  </si>
  <si>
    <t>Industrial</t>
  </si>
  <si>
    <t>[Capacity]</t>
  </si>
  <si>
    <t>[1]</t>
  </si>
  <si>
    <t>Btu/lbm/°F</t>
  </si>
  <si>
    <t>Specific heat of water</t>
  </si>
  <si>
    <t>[Efbase]</t>
  </si>
  <si>
    <t>Size Category</t>
  </si>
  <si>
    <t>≤55 gallon tanks</t>
  </si>
  <si>
    <t>&gt;55 gallon tanks</t>
  </si>
  <si>
    <t>&lt; 4000 Btu/h/gal</t>
  </si>
  <si>
    <t>&lt; 4000 Btu/h/gal and &lt;2 gal tank</t>
  </si>
  <si>
    <t>≥ 4000 Btu/h/gal and &lt;10 gal tank</t>
  </si>
  <si>
    <t>≥ 4000 Btu/h/gal and ≥10 gal tank</t>
  </si>
  <si>
    <t>[Efeff]</t>
  </si>
  <si>
    <t xml:space="preserve">=([SL_base] - [SL_eff]) * [8766]) / [100,000]  </t>
  </si>
  <si>
    <t>[∆Therms_Standby]</t>
  </si>
  <si>
    <t>Additional savings due to lower standby losses</t>
  </si>
  <si>
    <t>Standby loss of baseline unit</t>
  </si>
  <si>
    <t>=  [Q]/800 + 110√[V]</t>
  </si>
  <si>
    <t>[Q]</t>
  </si>
  <si>
    <t>Btu/hr</t>
  </si>
  <si>
    <t>Nameplate input rating in Btu/h</t>
  </si>
  <si>
    <t>Btu/h</t>
  </si>
  <si>
    <t>[V]</t>
  </si>
  <si>
    <t>Nameplate standy loss of new water rheater in Btu/h</t>
  </si>
  <si>
    <t>[8766]</t>
  </si>
  <si>
    <t>Hours per year</t>
  </si>
  <si>
    <t xml:space="preserve">Loadshape NRGH01:16 – Nonresidential Gas Heating (by Building Type)
Loadshape NRGB01:16 – Nonresidential Gas Heat and Hot Water (by Building Type)
</t>
  </si>
  <si>
    <t>∆THERMS=(EFLH*CAPACITY*((EFFICIENCYRATING (EE))/EFFICIENCYRATING(BASE) -1))/100,000</t>
  </si>
  <si>
    <t xml:space="preserve">ΔPeakTherms= ΔTherms * GCF </t>
  </si>
  <si>
    <t>AFUE</t>
  </si>
  <si>
    <t>Full Cost</t>
  </si>
  <si>
    <t>Incremental Install Cost</t>
  </si>
  <si>
    <t>[EFLH ]</t>
  </si>
  <si>
    <t>Climate Zone</t>
  </si>
  <si>
    <t>Education</t>
  </si>
  <si>
    <t>Hospital</t>
  </si>
  <si>
    <t>Lodging</t>
  </si>
  <si>
    <t>Multifamily</t>
  </si>
  <si>
    <t>Office - Large</t>
  </si>
  <si>
    <t>Office - Small</t>
  </si>
  <si>
    <t>Religious</t>
  </si>
  <si>
    <t>Restaurant</t>
  </si>
  <si>
    <t>Retail - Small</t>
  </si>
  <si>
    <t>Nonresidential Average</t>
  </si>
  <si>
    <t>Burlington</t>
  </si>
  <si>
    <t>Des Moines</t>
  </si>
  <si>
    <t>Mason City</t>
  </si>
  <si>
    <t>Equivalent Full Load Hours for heating space</t>
  </si>
  <si>
    <t>Nominal Heating Input Capacity Boiler size (Btu/hr) for efficient unit not existing unit</t>
  </si>
  <si>
    <t>[EfficiencyRating(base)]</t>
  </si>
  <si>
    <t>Baseline equiment efficiency rating in Annuel Fuel Utilization Efficiency Rating (AFUE)</t>
  </si>
  <si>
    <t>[EfficiencyRating(EE)]</t>
  </si>
  <si>
    <t>Efficiency equiment efficiency rating in Annuel Fuel Utilization Efficiency Rating (AFUE)</t>
  </si>
  <si>
    <t>[GCF]</t>
  </si>
  <si>
    <t>GCF</t>
  </si>
  <si>
    <t>Gas Coincidence Factor for Heating</t>
  </si>
  <si>
    <t>Loadshape NRGH01:16 – Nonresidential Gas Heating (by Building Type)</t>
  </si>
  <si>
    <t>∆Therms=(EFLH*Capacity*(〖AFUE〗_eff/〖AFUE〗_base -1))/100,000</t>
  </si>
  <si>
    <t>=([EFLH] * [Capacity]* ([AFUE_eff] / [AFUE_base] -[1])) / [100,000]</t>
  </si>
  <si>
    <t>[AFUEeff]</t>
  </si>
  <si>
    <t>Annual Fuel Utilization Efficiency Rating (AFUE) for Energy Efficient Equipment</t>
  </si>
  <si>
    <t>[AFUEbase]</t>
  </si>
  <si>
    <t>Annual Fuel Utilization Efficiency Rating (AFUE) for Baseline Equipment</t>
  </si>
  <si>
    <t xml:space="preserve">ΔTherms =  (Capacity * EFLH *(((Effbefore + Ei))/Effbefore  – 1))/100,000   </t>
  </si>
  <si>
    <t>Gas Boiler input size</t>
  </si>
  <si>
    <t>[Effbefore]</t>
  </si>
  <si>
    <t>Combustion Efficiency of the boiler before the tune-up</t>
  </si>
  <si>
    <t>[Ei]</t>
  </si>
  <si>
    <t>Combustion Efficiency Improvement of the boiler tune-up measure</t>
  </si>
  <si>
    <t xml:space="preserve">Loadshape NRGH01:16 – Nonresidential Gas Heating (by Building Type)
Loadshape NREH01:16 – Nonresidential Electric Heating (by Building Type)
</t>
  </si>
  <si>
    <t>ΔkWh= ΔTherms * Fe * 29.3</t>
  </si>
  <si>
    <t>ΔTherms =  (Capacity * EFLH * (((Effbefore + Ei))/Effbefore  – 1)  )/100,000</t>
  </si>
  <si>
    <t>[Fe]</t>
  </si>
  <si>
    <t>Furnace Fan energy consumption as a percentage of annual fuel consumption</t>
  </si>
  <si>
    <t>[29.3]</t>
  </si>
  <si>
    <t>kWh/therm</t>
  </si>
  <si>
    <t>kWh per therm</t>
  </si>
  <si>
    <t>=  ([Capacity] * [EFLH] * ((([Effbefore] + [Ei])) / [Effbefore]  – 1)  ) / [100,000]</t>
  </si>
  <si>
    <t>=  ([Capacity] * [EFLH ]*((([Effbefore] + [Ei])) / [Effbefore]  – 1)) / [100,000]</t>
  </si>
  <si>
    <t>Loadshape NREP01:16 - Nonresidential Electric Heat Pump (by Building Type)</t>
  </si>
  <si>
    <t xml:space="preserve">ΔkWh = [Cooling savings] + [Heating savings] </t>
  </si>
  <si>
    <t>ΔkW = ((〖Capacity〗_Cool  * (1/〖EER〗_base - 1/〖EER〗_(EE-FL) ))/1000)  * CF</t>
  </si>
  <si>
    <t>[EFLHCool]</t>
  </si>
  <si>
    <t>Equivalent Full Load Hours for cooling</t>
  </si>
  <si>
    <t>[CapacityCool]</t>
  </si>
  <si>
    <t>Cooling Capacity for Geothermal Source Heat Pump, 1 ton = 12000 Btu/hr</t>
  </si>
  <si>
    <t>[PLFCool]</t>
  </si>
  <si>
    <t>Speed</t>
  </si>
  <si>
    <t>Single/Constant</t>
  </si>
  <si>
    <t>Part load cooling mode operation</t>
  </si>
  <si>
    <t>[FLFCool ]</t>
  </si>
  <si>
    <t>Full load cooling mode operation factor</t>
  </si>
  <si>
    <t>[EERBase]</t>
  </si>
  <si>
    <t>SEER Efficiency of new baseline AHSP unit</t>
  </si>
  <si>
    <t>[EEREE - PL]</t>
  </si>
  <si>
    <t>Full Load EER Efficiency of ENERGY STAR GSHP unit</t>
  </si>
  <si>
    <t>[EFLHHeat]</t>
  </si>
  <si>
    <t>[CapacityHeat]</t>
  </si>
  <si>
    <t>Full Load Heating Capacity of Geothermal Source Heat Pump (1 ton = 12,000 Btu/hr)</t>
  </si>
  <si>
    <t>[PLFHeat]</t>
  </si>
  <si>
    <t>Part load heating mode operation</t>
  </si>
  <si>
    <t>[FLFHeat]</t>
  </si>
  <si>
    <t>Full load heating mode operation</t>
  </si>
  <si>
    <t>[HSPFBase]</t>
  </si>
  <si>
    <t>kBtu/kWh</t>
  </si>
  <si>
    <t>Heating System Performance Factor of new replacement baseline heating system</t>
  </si>
  <si>
    <t>[COPEE - PL ]</t>
  </si>
  <si>
    <t>Full Load Coeffcient of Performance of efficient unit</t>
  </si>
  <si>
    <t>[3.412]</t>
  </si>
  <si>
    <t>Constant to ocnvert the COP of the unit to the Heating Season Performance Factor (HSPF)</t>
  </si>
  <si>
    <t>Summer System Peak Coincidence Factor for Cooling</t>
  </si>
  <si>
    <t>[EERbase]</t>
  </si>
  <si>
    <t>EER Efficiency of new baseline unit</t>
  </si>
  <si>
    <t>[Sqft]</t>
  </si>
  <si>
    <t>ft2</t>
  </si>
  <si>
    <t>Square footage of building controlled by thermostat</t>
  </si>
  <si>
    <t>kBtu/sf-yr</t>
  </si>
  <si>
    <t>Efficiency rating of existing cooling equipment EER (btu hr/w)</t>
  </si>
  <si>
    <t>Efficiency rating of existing heating equipment EER (AFUE)</t>
  </si>
  <si>
    <t xml:space="preserve">Loadshape NRE04 – VFD - Supply fans 
Loadshape NRE05 – VFD - Return fans 
Loadshape NRE06 – VFD - Exhaust fans 
</t>
  </si>
  <si>
    <t xml:space="preserve">Loadshape NRE07 – VFD - Boiler feedwater pumps 
Loadshape NRE08 – VFD - Chilled water pumps 
Loadshape NRE09 – VFD - Boiler circulation pumps 
</t>
  </si>
  <si>
    <t>HP</t>
  </si>
  <si>
    <t>1-9</t>
  </si>
  <si>
    <t>10-19</t>
  </si>
  <si>
    <t>20-29</t>
  </si>
  <si>
    <t>30-39</t>
  </si>
  <si>
    <t>40-49</t>
  </si>
  <si>
    <t>50-59</t>
  </si>
  <si>
    <t>60-69</t>
  </si>
  <si>
    <t>70-75</t>
  </si>
  <si>
    <t xml:space="preserve">=([BHP] ) / [EFFi]  * [Hours] * [ESF]  </t>
  </si>
  <si>
    <t>[BHP]</t>
  </si>
  <si>
    <t>System Brake Horsepower</t>
  </si>
  <si>
    <t>Water heater type and size</t>
  </si>
  <si>
    <t>Tank type</t>
  </si>
  <si>
    <t>Gas fired tankless</t>
  </si>
  <si>
    <t>All other</t>
  </si>
  <si>
    <t>Life of Component</t>
  </si>
  <si>
    <t>Cost</t>
  </si>
  <si>
    <t>Cost known?</t>
  </si>
  <si>
    <t>Cost Known</t>
  </si>
  <si>
    <t>Cost Unknown</t>
  </si>
  <si>
    <t>Labor cost of implementation</t>
  </si>
  <si>
    <t>Known</t>
  </si>
  <si>
    <t>[EFFi]</t>
  </si>
  <si>
    <t>Motor efficiency, installed</t>
  </si>
  <si>
    <t>Pump Type</t>
  </si>
  <si>
    <t>Chilled Water</t>
  </si>
  <si>
    <t>Default hours are provided for HVAC applications which vary by building type</t>
  </si>
  <si>
    <t>[ESF]</t>
  </si>
  <si>
    <t>Application</t>
  </si>
  <si>
    <t>kW/HP</t>
  </si>
  <si>
    <t>Energy savings factor varies by VFD application</t>
  </si>
  <si>
    <t>=[BHP] / [EFFi]  * [DSF]</t>
  </si>
  <si>
    <t>[DSF]</t>
  </si>
  <si>
    <t>Demand Savings Factor varies by VFD application. Units are kW/HP. Values listed below are based on typical peak load for the listed application</t>
  </si>
  <si>
    <t>Custom Loadshape</t>
  </si>
  <si>
    <t>∆kWh=  HP*Hours*SF</t>
  </si>
  <si>
    <t>=  [HP] * [Hours] * [SF]</t>
  </si>
  <si>
    <t>[HP]</t>
  </si>
  <si>
    <t>Nominal horsepower of controlled motor</t>
  </si>
  <si>
    <t>[HOURS]</t>
  </si>
  <si>
    <t>Annual operating hours of motor</t>
  </si>
  <si>
    <t>[SF]</t>
  </si>
  <si>
    <t>Process Fans</t>
  </si>
  <si>
    <t>Savings factor</t>
  </si>
  <si>
    <t>0.80 Et</t>
  </si>
  <si>
    <t>0.83 Et</t>
  </si>
  <si>
    <t>0.84 Et</t>
  </si>
  <si>
    <t>0.85 Et</t>
  </si>
  <si>
    <t>0.86 Et</t>
  </si>
  <si>
    <t>0.87 Et</t>
  </si>
  <si>
    <t>0.88 Et</t>
  </si>
  <si>
    <t>0.89 Et</t>
  </si>
  <si>
    <t>0.90 Et</t>
  </si>
  <si>
    <t>Method of estimation</t>
  </si>
  <si>
    <t>Dependent Variable Input  2</t>
  </si>
  <si>
    <t>0.675 – (0.0015 * [Rated Storage Volume])</t>
  </si>
  <si>
    <t>0.8012 – (0.00078 * [Rated Storage Volume])</t>
  </si>
  <si>
    <t>0.82 – (0.0019 * [Rated Storage Volume])</t>
  </si>
  <si>
    <t>80%</t>
  </si>
  <si>
    <t>Gas Storage
≤ 75,000 Btu/h</t>
  </si>
  <si>
    <t>Gas Storage
&gt; 75,000 Btu/h</t>
  </si>
  <si>
    <t>Gas Tankless
&gt;50,000 Btu/h and &lt;200,000 Btu/h</t>
  </si>
  <si>
    <t>Gas Tankless
≥200,000 Btu/h</t>
  </si>
  <si>
    <t xml:space="preserve">Gas Storage 
&gt;75,000 Btu/h </t>
  </si>
  <si>
    <t xml:space="preserve">Gas Tankless 
≥200,000 Btu/h and with ≥10gal tank </t>
  </si>
  <si>
    <t>=  ([ΔTherms] ) / [365.25]</t>
  </si>
  <si>
    <t>[SLbase]</t>
  </si>
  <si>
    <t>Rated volume in gallons</t>
  </si>
  <si>
    <t>[SLeff]</t>
  </si>
  <si>
    <t>[ΔTherms]</t>
  </si>
  <si>
    <t>Convenience</t>
  </si>
  <si>
    <t>Retail - Large</t>
  </si>
  <si>
    <t>=([EFLH] * [Capacity] * (([EfficiencyRating (EE)]) / [EfficiencyRating(BASE)] -1)) / [100,000]</t>
  </si>
  <si>
    <t xml:space="preserve">= [ΔTherms] * [GCF] </t>
  </si>
  <si>
    <t xml:space="preserve">=  [ΔTherms] / [365.25]  </t>
  </si>
  <si>
    <t>= [ΔTherms] * [Fe] * [29.3]</t>
  </si>
  <si>
    <t>Actual minus $1936 per ton of capacity</t>
  </si>
  <si>
    <t>btuhr/w</t>
  </si>
  <si>
    <t>Savings factor for cooling</t>
  </si>
  <si>
    <t>Savings factor for heating</t>
  </si>
  <si>
    <t>Horse Power</t>
  </si>
  <si>
    <t>= ([Nominal motor HP] * [Motor load factor])</t>
  </si>
  <si>
    <t>[Nominal motor HP]</t>
  </si>
  <si>
    <t>[Motor load factor]</t>
  </si>
  <si>
    <t>Nominal motor horse power</t>
  </si>
  <si>
    <t>Motor load factor</t>
  </si>
  <si>
    <t>Costs known?</t>
  </si>
  <si>
    <t>=([kWh_Base]-[kWh_Retrofit]) *(1+[IE_energy])</t>
  </si>
  <si>
    <t xml:space="preserve">=([0.746]*[HP]*[LF]/[η_motor])*[RHRS_Base]*[∑(%FF*PLR_Base)] </t>
  </si>
  <si>
    <t>[kWh_Base]</t>
  </si>
  <si>
    <t>[kWh_Retrofit]</t>
  </si>
  <si>
    <t xml:space="preserve">=([0.746]*[HP]*[LF]/[η_motor])*[RHRS_Base]*[∑(%FF*PLR_Retrofit)] </t>
  </si>
  <si>
    <t>[0.746]</t>
  </si>
  <si>
    <t>Conversion factor for HP to kWh</t>
  </si>
  <si>
    <t>[LF]</t>
  </si>
  <si>
    <t>Load Factor; Motor Load at Fan Design CFM</t>
  </si>
  <si>
    <t>Percentage</t>
  </si>
  <si>
    <t>[η_motor]</t>
  </si>
  <si>
    <t>Installed nominal/nameplate motor efficiency</t>
  </si>
  <si>
    <t>Annual operating hours for fan motor based on building type</t>
  </si>
  <si>
    <t>[RHRS_Base]</t>
  </si>
  <si>
    <t>[∑(%FF*PLR_Base)]</t>
  </si>
  <si>
    <t>No Control or Bypass Damper</t>
  </si>
  <si>
    <t>Discharge Dampers</t>
  </si>
  <si>
    <t>Outlet Damper, BI &amp; Airfoil Fans</t>
  </si>
  <si>
    <t>Inlet Damper Box</t>
  </si>
  <si>
    <t>Inlet Guide Vane, BI &amp; Airfoil Fans</t>
  </si>
  <si>
    <t>Inlet Vane Dampers</t>
  </si>
  <si>
    <t>Outlet Damper, FC Fans</t>
  </si>
  <si>
    <t>Eddy Current Drives</t>
  </si>
  <si>
    <t>Inlet Guide Vane, FC Fans</t>
  </si>
  <si>
    <t>VFD with duct static pressure controls</t>
  </si>
  <si>
    <t>VFD with low/no duct static pressure</t>
  </si>
  <si>
    <t>Control Type</t>
  </si>
  <si>
    <t>[∑(%FF*PLR_Retrofit)]</t>
  </si>
  <si>
    <t>Sum of %FF * Part Load Ratio based on baseline flow control type</t>
  </si>
  <si>
    <t>Sum of %FF * Part Load Ratio based on retrofit flow control type</t>
  </si>
  <si>
    <t>[IE_energy]</t>
  </si>
  <si>
    <t xml:space="preserve">HVAC interactive effects factor for energy </t>
  </si>
  <si>
    <t>=([kW_Base]-[kW_Retrofit]) *(1+[IE_demand])</t>
  </si>
  <si>
    <t>[kW_Base]</t>
  </si>
  <si>
    <t>[kW_Retrofit]</t>
  </si>
  <si>
    <t xml:space="preserve">Baseline annual energy consumption </t>
  </si>
  <si>
    <t xml:space="preserve">Retrofit annual energy consumption </t>
  </si>
  <si>
    <t>kW</t>
  </si>
  <si>
    <t xml:space="preserve">Baseline summer coincident peak demand </t>
  </si>
  <si>
    <t xml:space="preserve">Retrofit summer coincident peak demand </t>
  </si>
  <si>
    <t xml:space="preserve">=([0.746]*[HP]*[LF]/[η_motor])*[PLR_BaseFFPeak] </t>
  </si>
  <si>
    <t xml:space="preserve">=([0.746]*[HP]*[LF]/[η_motor])*[PLR_RetrofitFFPeak] </t>
  </si>
  <si>
    <t xml:space="preserve">[PLR_BaseFFPeak] </t>
  </si>
  <si>
    <t xml:space="preserve">[PLR_RetrofitFFPeak] </t>
  </si>
  <si>
    <t>The part load ratio for the average flow fraction between the peak daytime hours during the weekday peak time period based on the baseline flow control type (default average flow fraction during peak period = 90%)</t>
  </si>
  <si>
    <t>The part load ratio for the average flow fraction between the peak daytime hours during the weekday peak time period based on the retrofit flow control type (default average flow fraction during peak period = 90%)</t>
  </si>
  <si>
    <t>[IE_demand]</t>
  </si>
  <si>
    <t xml:space="preserve">HVAC interactive effects factor for summer coincident peak demand </t>
  </si>
  <si>
    <t>Diameter of Fan (ft)</t>
  </si>
  <si>
    <t>Project Type</t>
  </si>
  <si>
    <t>DHW Type</t>
  </si>
  <si>
    <t>Resistance Tank</t>
  </si>
  <si>
    <t>Heat Pump Tank</t>
  </si>
  <si>
    <t>Unknown DHW</t>
  </si>
  <si>
    <t>Annual electric DHW recovery hours for faucet use. Values based on defaults above.</t>
  </si>
  <si>
    <t>[ΔkW]</t>
  </si>
  <si>
    <t>Central Boiler DHW</t>
  </si>
  <si>
    <t>Unknown Gas DHW</t>
  </si>
  <si>
    <t>Calculated value above per faucet basis. Values based on all defaults provided.</t>
  </si>
  <si>
    <t>Therm</t>
  </si>
  <si>
    <t>[ΔPeakTherms]</t>
  </si>
  <si>
    <t>[ΔGallons]</t>
  </si>
  <si>
    <t>Loadshape NREL01:16 – Nonresidential Lighting (by Building Type)</t>
  </si>
  <si>
    <t>ΔPeakTherms=  ΔTherms/HeatDays</t>
  </si>
  <si>
    <t>Program Type</t>
  </si>
  <si>
    <t>Retail TOS</t>
  </si>
  <si>
    <t>Lumens</t>
  </si>
  <si>
    <t>&lt; 2000 lumens</t>
  </si>
  <si>
    <t>&gt; 2000 lumens</t>
  </si>
  <si>
    <t>Direct Install</t>
  </si>
  <si>
    <t xml:space="preserve">&lt; 2000 lumens </t>
  </si>
  <si>
    <t xml:space="preserve">≥ 2000 lumens </t>
  </si>
  <si>
    <t>[WattsBase]</t>
  </si>
  <si>
    <t>Lumen Range</t>
  </si>
  <si>
    <t>250-309</t>
  </si>
  <si>
    <t>310-749</t>
  </si>
  <si>
    <t>750-1049</t>
  </si>
  <si>
    <t>1050-1489</t>
  </si>
  <si>
    <t>1490-2600</t>
  </si>
  <si>
    <t>2601-3000</t>
  </si>
  <si>
    <t>3001-3999</t>
  </si>
  <si>
    <t>4000-6000</t>
  </si>
  <si>
    <t>Actual (if retrofit) or based on lumens of CFL bulb installed</t>
  </si>
  <si>
    <t>[WattsEE]</t>
  </si>
  <si>
    <t>Actual wattage of CFL purchased or installed</t>
  </si>
  <si>
    <t>Average hours of use per year, if unknown, use the Nonresidential Average value</t>
  </si>
  <si>
    <t>Unconditioned building</t>
  </si>
  <si>
    <t>Refrigerated Cases</t>
  </si>
  <si>
    <t>Freezer Cases</t>
  </si>
  <si>
    <t>[WHFe]</t>
  </si>
  <si>
    <t>Waste heat factors for energy to account for cooling energy savings from efficient lighting</t>
  </si>
  <si>
    <t>Program</t>
  </si>
  <si>
    <t>Retail (Time of Sale)</t>
  </si>
  <si>
    <t>Direct Install and Retrofit</t>
  </si>
  <si>
    <t>In Service Rate or the percentage of units that get installed</t>
  </si>
  <si>
    <t>[ΔkWhheatpenalty]</t>
  </si>
  <si>
    <t>[IFkWh]</t>
  </si>
  <si>
    <t>Lighting-HVAC Interaction Factor for electric heating impacts; this factor represents the increased electric space heating requirements due to the redution of waste heat rejected by the efficient lighting.</t>
  </si>
  <si>
    <t>Heating Type</t>
  </si>
  <si>
    <t>[WHFd]</t>
  </si>
  <si>
    <t>Waste heat factor for demand to account for cooling savings from efficient lighting in cooled buildings, if unknown use Nonresidential Average value</t>
  </si>
  <si>
    <t>Summer Peak Coincidence Factor, if unknown use the Nonresidential Average value</t>
  </si>
  <si>
    <t>[IFTherms]</t>
  </si>
  <si>
    <t>Lighting-HVAC Interaction Factor for gas heating impacts; this factor represents the increased gas space heating requirements due to the redution of waste heat rejected by the efficient lighting. If unknown, use the Nonresidential Average value.</t>
  </si>
  <si>
    <t>Therms</t>
  </si>
  <si>
    <t>[HeatDays]</t>
  </si>
  <si>
    <t>Heat season days per year</t>
  </si>
  <si>
    <t xml:space="preserve">$2.17 for bulbs &lt;2,000 lumens
$3.44 for bulbs ≥2,000 lumens
</t>
  </si>
  <si>
    <t xml:space="preserve">Loadshape NREL01:16 – Nonresidential Lighting (by Building Type) </t>
  </si>
  <si>
    <t>Full Cost (Direct Install)</t>
  </si>
  <si>
    <t>Bulb Type</t>
  </si>
  <si>
    <t>Directional</t>
  </si>
  <si>
    <t>CFL Wattage</t>
  </si>
  <si>
    <t>&lt; 20W</t>
  </si>
  <si>
    <t>≥20W</t>
  </si>
  <si>
    <t>Decorative and Globes</t>
  </si>
  <si>
    <t>&lt;15W</t>
  </si>
  <si>
    <t xml:space="preserve">≥15W </t>
  </si>
  <si>
    <t>Bulb Type 
(EISA Exempt)</t>
  </si>
  <si>
    <t>3-way</t>
  </si>
  <si>
    <t>Lumen range</t>
  </si>
  <si>
    <t>250-449</t>
  </si>
  <si>
    <t>Based on lumens of CFL bulb installed and includes blend of incandescent/halogen , CFL and LED by weightings provided in table below . Note that when an IA net-to-gross (NTG) factor is determined for this measure, this blended baseline should be replaced with the Incandescent/Halogen baseline only.</t>
  </si>
  <si>
    <t>450-799</t>
  </si>
  <si>
    <t>800-1099</t>
  </si>
  <si>
    <t>1100-1599</t>
  </si>
  <si>
    <t>1600-1999</t>
  </si>
  <si>
    <t>2000-2549</t>
  </si>
  <si>
    <t>2550-2999</t>
  </si>
  <si>
    <t>Globe (medium and intermediate bases less than 750 lumens)</t>
  </si>
  <si>
    <t>90-179</t>
  </si>
  <si>
    <t>180-249</t>
  </si>
  <si>
    <t>250-349</t>
  </si>
  <si>
    <t>350-749</t>
  </si>
  <si>
    <t>Decorative (Shapes B, BA, C, CA, DC, F, G, medium and intermediate bases less than 750 lumens)</t>
  </si>
  <si>
    <t>70-89</t>
  </si>
  <si>
    <t>90-149</t>
  </si>
  <si>
    <t>150-299</t>
  </si>
  <si>
    <t>300-749</t>
  </si>
  <si>
    <t>Globe (candelabra bases less than 750 lumens)</t>
  </si>
  <si>
    <t>350-499</t>
  </si>
  <si>
    <t>500-1049</t>
  </si>
  <si>
    <t>Decorative (Shapes B, BA, C, CA, DC, F, G, candelabra 1050 lumens)</t>
  </si>
  <si>
    <t>300-499</t>
  </si>
  <si>
    <t>Bulb Type
(Directional)</t>
  </si>
  <si>
    <t>R, ER, BR with medium screw bases w/ diameter &gt;2.25" (*see exceptions below)</t>
  </si>
  <si>
    <t>420-472</t>
  </si>
  <si>
    <t>473-524</t>
  </si>
  <si>
    <t>525-714</t>
  </si>
  <si>
    <t>715-937</t>
  </si>
  <si>
    <t>938-1259</t>
  </si>
  <si>
    <t>1260-1399</t>
  </si>
  <si>
    <t>1400-1739</t>
  </si>
  <si>
    <t>1740-2174</t>
  </si>
  <si>
    <t>2175-2624</t>
  </si>
  <si>
    <t>2625-2999</t>
  </si>
  <si>
    <t>3000-4500</t>
  </si>
  <si>
    <t>*R, BR, and ER with medium screw bases w/ diameter ≤2.25"</t>
  </si>
  <si>
    <t>400-449</t>
  </si>
  <si>
    <t>450-499</t>
  </si>
  <si>
    <t>500-649</t>
  </si>
  <si>
    <t>650-1199</t>
  </si>
  <si>
    <t>*ER30, BR30, BR40, or ER40</t>
  </si>
  <si>
    <t>BR30, BR40, or ER 40</t>
  </si>
  <si>
    <t>650-1419</t>
  </si>
  <si>
    <t>R20</t>
  </si>
  <si>
    <t>450-719</t>
  </si>
  <si>
    <t>*All reflector lamps below lumen ranges specified above</t>
  </si>
  <si>
    <t>200-299</t>
  </si>
  <si>
    <t>300-399</t>
  </si>
  <si>
    <t>Bulb Type
(EISA non-exempt bulb types)</t>
  </si>
  <si>
    <t>Dimmable Twist, Globe (less than 5" in diameter and &gt; 749 lumens), candle (shapes B, BA, CA &gt; 749 lumens), Candelabra Base Lamps (&gt;1049 lumens), Intermediate Base Lamps (&gt;749 lumens)</t>
  </si>
  <si>
    <t>Decorative (Shapes B, BA, C, CA, DC, F, G, candelabra bases less than 1050 lumens)</t>
  </si>
  <si>
    <t>Globe (candelabra bases less than 1050 lumens)</t>
  </si>
  <si>
    <t>BR30, BR40, or ER40</t>
  </si>
  <si>
    <t>Actual wattage of energy efficient specialty bulb purchased, if unknown, assume the following defaults</t>
  </si>
  <si>
    <t>Decorative/Globe</t>
  </si>
  <si>
    <t>Dependent Variable 2 Input</t>
  </si>
  <si>
    <t xml:space="preserve">$7.28 for &lt; 20W, $10.56 for ≥20W </t>
  </si>
  <si>
    <t xml:space="preserve">$4.73 for &lt;15W, 
$5.54 for ≥15W 
</t>
  </si>
  <si>
    <t>Based on lumens of LED'Based on lumens of LED bulb installed and includes blend of incandescent/halogen , CFL and LED by weightings provided in table below . Note that when an IA net-to-gross (NTG) factor is determined for this measure, this blended baseline should be replaced with the Incandescent/Halogen baseline only.bulb installed and includes blend of incandescent/halogen , CFL and LED by weightings provided in table below . Note that when an IA net-to-gross (NTG) factor is determined for this measure, this blended baseline should be replaced with the Incandescent/Halogen baseline only.</t>
  </si>
  <si>
    <t>Actual wattage of LED pruchased/installed. If unknown, use default provided below</t>
  </si>
  <si>
    <t xml:space="preserve">ΔPeakTherms=  ΔTherms/Heatdays  </t>
  </si>
  <si>
    <t>Form completed?</t>
  </si>
  <si>
    <t>In Servce Rate or the percentage of units rebated that get installed</t>
  </si>
  <si>
    <t>ΔkWh = 〖kW〗_Controlled* Hours * ESF * WHFe</t>
  </si>
  <si>
    <t>ΔkW  = 〖kW〗_Controlled* WHFd * (CFbaseline – CFos)</t>
  </si>
  <si>
    <t xml:space="preserve"> ΔTherms = 〖kW〗_Controlled* Hours * ESF * - IFTherms</t>
  </si>
  <si>
    <t>ΔPeakTherms=  ΔTherms/Heatdays</t>
  </si>
  <si>
    <t>Full cost of fixture (bi-level) mounted occupancy sensor</t>
  </si>
  <si>
    <t>Full cost of remote (ceiling) mounted occupancy sensor</t>
  </si>
  <si>
    <t xml:space="preserve">[kWControlled]  </t>
  </si>
  <si>
    <t xml:space="preserve">Total lighting load connected to the control in kilowatts. Savings is per control. The total connected load per control should be collected from the customer, or use the default values presented </t>
  </si>
  <si>
    <t>Lighting Control Type Interior</t>
  </si>
  <si>
    <t>Switch (wall) mounted occupancy sensor</t>
  </si>
  <si>
    <t>Fixture-mounted occupancy sensor</t>
  </si>
  <si>
    <t>Remote (ceiling) mounted occupancy sensor</t>
  </si>
  <si>
    <t xml:space="preserve">Energy Savings factor (represents the percentage reduction to the operating Hours from the non-controlled baseline lighting system). Determined on a site-specific basis or using the default values </t>
  </si>
  <si>
    <t>= [kW_Controlled] * [WHFd] * ([Cfbaseline] – [Cfos])</t>
  </si>
  <si>
    <t>Baseline Summer Peak Coincidence Factor for the lighting system without Occupancy Sensors installed is selected from the Lighting Reference Table in Section 3.4 for each building type. If the building type is unknown, use the Nonresidential Average value.</t>
  </si>
  <si>
    <t>Retrofit Summer Peak Coincidence Factor the lighting system with Occupancy Sensors installed</t>
  </si>
  <si>
    <t>= [kW_Controlled] * [Hours] * [ESF] * -  [IFTherms]</t>
  </si>
  <si>
    <t>Decorative</t>
  </si>
  <si>
    <t>Heating penalty due to reduced waste heat if electrically heated building</t>
  </si>
  <si>
    <t>LED Lamp - Standard</t>
  </si>
  <si>
    <t>Please see reference tables in 3.4.6</t>
  </si>
  <si>
    <t>[MidLifeAdj]</t>
  </si>
  <si>
    <t>A midlife savings adjustment should be applied to any measure with a blended T12:Standard T8 baseline. The adjustment should occur in 2020 to account for the baseline lamp replacement assumption changing from a blended 50/50 Standard T8/T12 to 100% Standard T8 by 2020.</t>
  </si>
  <si>
    <t>[WattsT8Base]</t>
  </si>
  <si>
    <t>LED Downlight Fixtures</t>
  </si>
  <si>
    <t>Description</t>
  </si>
  <si>
    <t>40% CFL 26W Pin Based &amp; 60% PAR30/38</t>
  </si>
  <si>
    <t>10% CMH PAR38 &amp; 90% Halogen PAR38</t>
  </si>
  <si>
    <t>40% CFL 42W Pin Base &amp; 60% Halogen PAR38</t>
  </si>
  <si>
    <t>LED Display Case</t>
  </si>
  <si>
    <t>50% 2’T5 Linear &amp; 50% 50W Halogen</t>
  </si>
  <si>
    <t/>
  </si>
  <si>
    <t>5’T8</t>
  </si>
  <si>
    <t>6’T12HO</t>
  </si>
  <si>
    <t>LED Linear Replacement Lamps</t>
  </si>
  <si>
    <t>LED Troffers</t>
  </si>
  <si>
    <t>LED Linear Ambiant Fixtures</t>
  </si>
  <si>
    <t>T5HO 2L-F54T5HO - 4'</t>
  </si>
  <si>
    <t>T5HO 3L-F54T5HO - 4'</t>
  </si>
  <si>
    <t>LED Agricultural Interior Fixtures</t>
  </si>
  <si>
    <t>25% 73 Watt EISA Inc, 75% 1L T8</t>
  </si>
  <si>
    <t>25% 146 Watt EISA Inc, 75% 2L T8</t>
  </si>
  <si>
    <t>25% 217 Watt EISA Inc, 75% 3L T8</t>
  </si>
  <si>
    <t>25% 292 Watt EISA Inc, 75% 4L T8</t>
  </si>
  <si>
    <t>200W Pulse Start Metal Halide</t>
  </si>
  <si>
    <t>320W Pulse Start Metal Halide</t>
  </si>
  <si>
    <t>350W Pulse Start Metal Halide</t>
  </si>
  <si>
    <t>(2) 320W Pulse Start Metal Halide</t>
  </si>
  <si>
    <t>LED Exterior Fictures</t>
  </si>
  <si>
    <t>100W Metal Halide</t>
  </si>
  <si>
    <t>175W Pulse Start Metal Halide</t>
  </si>
  <si>
    <t>250W Pulse Start Metal Halide</t>
  </si>
  <si>
    <t>400W Pulse Start Metal Halide</t>
  </si>
  <si>
    <t>36.2/ft</t>
  </si>
  <si>
    <t>15.2/ft</t>
  </si>
  <si>
    <t>18.7/ft</t>
  </si>
  <si>
    <t>LED Interior Directional</t>
  </si>
  <si>
    <t>LED High &amp; Low Bay Fixtures</t>
  </si>
  <si>
    <t>3-Lamp T8HO Low-Bay</t>
  </si>
  <si>
    <t>4-Lamp T8HO High-Bay</t>
  </si>
  <si>
    <t>6-Lamp T8HO High-Bay</t>
  </si>
  <si>
    <t>8-Lamp T8HO High-Bay</t>
  </si>
  <si>
    <t>LED Recessed, Surface, Pendant Downlights</t>
  </si>
  <si>
    <t>LED Track Lighting</t>
  </si>
  <si>
    <t>LED Wall-Wash Fixtures</t>
  </si>
  <si>
    <t>LED Display Case Light Fixture</t>
  </si>
  <si>
    <t>LED Undercabinet Shelf-Mounted Task Light Fixtures</t>
  </si>
  <si>
    <t>LED Refrigerated Case Light, Horizontal or Vertical</t>
  </si>
  <si>
    <t>LED Freezer Case Light, Horizontal or Vertical</t>
  </si>
  <si>
    <t>LED 4' Linear Replacement Lamp</t>
  </si>
  <si>
    <t>LED 2' Linear Replacement Lamp</t>
  </si>
  <si>
    <t>LED 2x2 Recessed Light Fixture, 2000-3500 lumens</t>
  </si>
  <si>
    <t>LED 2x2 Recessed Light Fixture, 3501-5000 lumens</t>
  </si>
  <si>
    <t>LED 2x4 Recessed Light Fixture, 3000-4500 lumens</t>
  </si>
  <si>
    <t>LED 2x4 Recessed Light Fixture, 4501-6000 lumens</t>
  </si>
  <si>
    <t>LED 2x4 Recessed Light Fixture, 6001-7500 lumens</t>
  </si>
  <si>
    <t>LED 1x4 Recessed Light Fixture, 1500-3000 lumens</t>
  </si>
  <si>
    <t>LED 1x4 Recessed Light Fixture, 3001-4500 lumens</t>
  </si>
  <si>
    <t>LED 1x4 Recessed Light Fixture, 4501-6000 lumens</t>
  </si>
  <si>
    <t>LED Surface &amp; Suspended Linear Fixture, &lt;= 3000 lumens</t>
  </si>
  <si>
    <t>LED Surface &amp; Suspended Linear Fixture, 3001-4500 lumens</t>
  </si>
  <si>
    <t>LED Surface &amp; Suspended Linear Fixture, 4501-6000 lumens</t>
  </si>
  <si>
    <t>LED Surface &amp; Suspended Linear Fixture, 6001-7500 lumens</t>
  </si>
  <si>
    <t>LED Low-Bay Fixtures, &lt;= 10,000 lumens</t>
  </si>
  <si>
    <t>LED High-Bay Fixtures, 10,001-15,000 lumens</t>
  </si>
  <si>
    <t>LED High-Bay Fixtures, 15,001-20,000 lumens</t>
  </si>
  <si>
    <t>LED Ag Interior Fixtures, &lt;= 2,000 lumens</t>
  </si>
  <si>
    <t>LED Ag Interior Fixtures, 2,001-4,000 lumens</t>
  </si>
  <si>
    <t>LED Ag Interior Fixtures, 4,001-6,000 lumens</t>
  </si>
  <si>
    <t>LED Ag Interior Fixtures, 6,001-8,000 lumens</t>
  </si>
  <si>
    <t>LED Ag Interior Fixtures, 8,001-12,000 lumens</t>
  </si>
  <si>
    <t>LED Ag Interior Fixtures, 12,001-16,000 lumens</t>
  </si>
  <si>
    <t>LED Ag Interior Fixtures, 16,001-20,000 lumens</t>
  </si>
  <si>
    <t>LED Exterior Fixtures, &lt;= 5,000 lumens</t>
  </si>
  <si>
    <t>LED Exterior Fixtures, 5,001-10,000 lumens</t>
  </si>
  <si>
    <t>LED Exterior Fixtures, 10,001-15,000 lumens</t>
  </si>
  <si>
    <t xml:space="preserve">Input wattage of the existing or baseline system. </t>
  </si>
  <si>
    <t xml:space="preserve">Actual wattage of LED fixture purchased / installed. If unknown, use default provided in </t>
  </si>
  <si>
    <t>Input wattage of the existing system based on 100% T8 fixture</t>
  </si>
  <si>
    <t>Hospitality</t>
  </si>
  <si>
    <t xml:space="preserve">Health </t>
  </si>
  <si>
    <t>Commercial – Employee Shower</t>
  </si>
  <si>
    <t>Other Commercial Except Fitness Center</t>
  </si>
  <si>
    <t>Fitness Center</t>
  </si>
  <si>
    <t>Minutes</t>
  </si>
  <si>
    <t>Minutes of use per showerhead annually. Ideally apply the custom calculation. If not possible use defaults provided.</t>
  </si>
  <si>
    <t>In service rate of showerheads</t>
  </si>
  <si>
    <t>=  [ΔTherms] / [HeatDays]</t>
  </si>
  <si>
    <t>=  [ΔTherms] / [Heatdays]</t>
  </si>
  <si>
    <t>Other / Unknown</t>
  </si>
  <si>
    <t>Installation Location</t>
  </si>
  <si>
    <t>Year</t>
  </si>
  <si>
    <t xml:space="preserve">Hospital </t>
  </si>
  <si>
    <t>Dependent Variable Input 3</t>
  </si>
  <si>
    <t>3-Lamp T5 High-Bay</t>
  </si>
  <si>
    <t>4-Lamp T5 High-Bay</t>
  </si>
  <si>
    <t>6-Lamp T5 High-Bay</t>
  </si>
  <si>
    <t>8-Lamp T5 High-Bay</t>
  </si>
  <si>
    <t>Lamp Type</t>
  </si>
  <si>
    <t>Baseline Description</t>
  </si>
  <si>
    <t>200 Watt Pulse Start Metal-Halide</t>
  </si>
  <si>
    <t>320 Watt Pulse Start Metal-Halide</t>
  </si>
  <si>
    <t>400 Watt Pulse Start Metal-Halide</t>
  </si>
  <si>
    <t>750 Watt Pulse Start Metal-Halide</t>
  </si>
  <si>
    <t>As specific building above</t>
  </si>
  <si>
    <t>Please see reference tables in 3.4.5</t>
  </si>
  <si>
    <t xml:space="preserve">Time of Sale </t>
  </si>
  <si>
    <t>=([WattsBase] - [WattsEE]) / [1,000]  * [ISR] * [Hours] * (-[IFkWh])</t>
  </si>
  <si>
    <t>=(([WattsT8base] -[WattsEE])/([WattsBase] - [WattsEE]))</t>
  </si>
  <si>
    <t>=([WattsBase] - [WattsEE]) / [1,000] * [Hours] * [WHFe] * [ISR] * [MidLifeAdj]</t>
  </si>
  <si>
    <t>=([WattsBase] - [WattsEE]) / [1,000] * [ISR] * [WHFd] * [CF] * [MidLifeAdj]</t>
  </si>
  <si>
    <t>∆kWh=(WattsBase-WattsEE)/1000* Hours* Nfans</t>
  </si>
  <si>
    <t>∆kW=(WattsBase-WattsEE)/1000* CF* Nfans</t>
  </si>
  <si>
    <t>∆kWh=(WattsBase-WattsEE)/1000* hours* Nfans</t>
  </si>
  <si>
    <t xml:space="preserve">∆kWh=(∑▒〖(¬ N_base*WattsBase)〗-∑▒〖(N_ee*WattsEE)〗)/1000* Hours </t>
  </si>
  <si>
    <t xml:space="preserve">∆kW=(∑▒〖(¬ N_base*WattsBase)〗-∑▒〖(N_ee*WattsEE)〗)/1000* CF </t>
  </si>
  <si>
    <t>=([WattsBase] - [WattsEE]) / 1000 * [Hours] * [Nfans]</t>
  </si>
  <si>
    <t>=([WattsBase] - [WattsEE]) / 1000 * [CF] * [ Nfans]</t>
  </si>
  <si>
    <t xml:space="preserve">=(∑ ([N_base] * [WattsBase]) - ∑([N_ee] *[WattsEE])) / 1000 * [Hours] </t>
  </si>
  <si>
    <t xml:space="preserve">=(∑([N_base] * [WattsBase])-∑([N_ee] * [WattsEE)])/1000 * [CF] </t>
  </si>
  <si>
    <t xml:space="preserve"> =([WattsBase] - [WattsEE]) / [1,000] * [Hours] * [WHFe] * [ISR]</t>
  </si>
  <si>
    <t>=([WattsBase] - [WattsEE]) / [1,000] * [ISR] * [WHFd] * [CF]</t>
  </si>
  <si>
    <t>=  ([WattsBase] - [WattsEE]) / [1,000] * [ ISR] * [Hours] *(- [IFTherms])</t>
  </si>
  <si>
    <t>=([WattsBase] - [WattsEE]) / [1,000] * [Hours] * [WHFe] * [ISR]</t>
  </si>
  <si>
    <t>=([WattsBase[ - [WattsEE]) / [1,000] * [ISR] * [WHFd] * [CF]</t>
  </si>
  <si>
    <t>=  ([WattsBase] - [WattsEE]) / [1,000] * [ISR] * [Hours] * (- [IFTherms])</t>
  </si>
  <si>
    <t>=  ([WattsBase] - [WattsEE]) / [1,000] * [ISR] * [Hours] *(- [IFTherms])</t>
  </si>
  <si>
    <t>=  ([WattsBase] - [WattsEE]) / [1,000] * [ISR] * [Hours] *(- [IFTherms]) * [MidLifeAdj]</t>
  </si>
  <si>
    <t>LED Linear Ambient Fixtures</t>
  </si>
  <si>
    <t>LED Surface &amp; Suspended Linear Fixture, ≤ 3000 lumens</t>
  </si>
  <si>
    <t>Full cost of switch (wall) mounted occupancy sensor (interior)</t>
  </si>
  <si>
    <t>= [kW_Controlled] *[Hours] * [ESF] * [WHFe]</t>
  </si>
  <si>
    <t>1-Lamp 32w HPT8 (BF &lt; 0.79)</t>
  </si>
  <si>
    <t>2-Lamp 32w HPT8 (BF &lt; 0.77)</t>
  </si>
  <si>
    <t>3-Lamp 32w HPT8 (BF &lt; 0.76)</t>
  </si>
  <si>
    <t>4-Lamp 32w HPT8 (BF &lt; 0.78)</t>
  </si>
  <si>
    <t>6-Lamp 32w HPT8 (BF &lt; 0.76)</t>
  </si>
  <si>
    <t>1-Lamp 28w RWT8 (BF &lt; 0.76)</t>
  </si>
  <si>
    <t>2-Lamp 28w RWT8 (BF &lt; 0.76)</t>
  </si>
  <si>
    <t>3-Lamp 28w RWT8 (BF &lt; 0.77)</t>
  </si>
  <si>
    <t>4-Lamp 28w RWT8 (BF &lt; 0.79)</t>
  </si>
  <si>
    <t>6-Lamp 28w RWT8 (BF &lt; 0.77)</t>
  </si>
  <si>
    <t>Please see reference tables in 3.4.7</t>
  </si>
  <si>
    <t>ΔkW  =(〖Watts〗_Base-〖Watts〗_EE)/1,000  *ISR * WHFd*CF*MidLifeAdj</t>
  </si>
  <si>
    <t>ΔTherms  =   (〖Watts〗_Base-〖Watts〗_EE)/1,000* ISR * Hours *(- IFTherms)*MidLifeAdj</t>
  </si>
  <si>
    <t>ΔkWh  =(〖Watts〗_Base-〖Watts〗_EE)/1,000  * Hours *WHFe*ISR*MidLifeAdj</t>
  </si>
  <si>
    <t>NR-AGE-VCON-V01-170101</t>
  </si>
  <si>
    <t>NR-HVC-BLRT-V01-170101</t>
  </si>
  <si>
    <t>NR-LTG-HPT8-V01-170101</t>
  </si>
  <si>
    <t>NR-LTG-T5HO-V01-170101</t>
  </si>
  <si>
    <t>Prepared by Vermont Energy Investment Corp.</t>
  </si>
  <si>
    <t>Nonresidential High-Impact Measures</t>
  </si>
  <si>
    <t xml:space="preserve">LED Lamp - Specialty </t>
  </si>
  <si>
    <t>NR-AGE-CIRC-V02-180101</t>
  </si>
  <si>
    <t>Actual - $375</t>
  </si>
  <si>
    <t>Actual - $450</t>
  </si>
  <si>
    <t>Actual - $525</t>
  </si>
  <si>
    <t>Actual - $600</t>
  </si>
  <si>
    <t>NR-AGE-VENT-V02-180101</t>
  </si>
  <si>
    <t>NR-AGE-HVLS-V02-180101</t>
  </si>
  <si>
    <t>Actual - $1,210</t>
  </si>
  <si>
    <t>Actual - $1,460</t>
  </si>
  <si>
    <t>Actual - $1,840</t>
  </si>
  <si>
    <t>Actual - $2,090</t>
  </si>
  <si>
    <t>ΔkWh  = %ElectricDHW  * ((GPM_base - GPM_low) * L * SPD * Days ) * EPG_electric * ISR</t>
  </si>
  <si>
    <t xml:space="preserve">ΔTherms = %FossilDHW * (GPM_base- GPM_low) * L* SPD * Days * EPG_gas * ISR </t>
  </si>
  <si>
    <t xml:space="preserve">ΔGallons = (GPM_base - GPM_low ) * L* SPD * Days  * ISR </t>
  </si>
  <si>
    <t>[(L * SPD * Days)]</t>
  </si>
  <si>
    <t>= [%ElectricDHW]  * (([GPM_base] - [GPM_low]) * [L * SPD * Days] ) * [EPG_electric] * [ISR]</t>
  </si>
  <si>
    <t xml:space="preserve">= [%FossilDHW] * ([GPM_base] - [GPM_low]) * [L * SPD * Days] * [EPG_gas] * [ISR] </t>
  </si>
  <si>
    <t>= ([GPM_base] - [GPM_low] ) *[L * SPD * Days]  * [ISR]</t>
  </si>
  <si>
    <t>=[(L * SPD * Days)]</t>
  </si>
  <si>
    <t>[Days]</t>
  </si>
  <si>
    <t>= ([8.33] * [1.0] * ([ShowerTemp]  - [SupplyTemp])) / ([RE_gas] * [100,000])</t>
  </si>
  <si>
    <t>Dependent Variable 3 Options</t>
  </si>
  <si>
    <t xml:space="preserve">=  [Capacity] * [Consumption/cap] </t>
  </si>
  <si>
    <t>Large Retail</t>
  </si>
  <si>
    <t>Other Commercial</t>
  </si>
  <si>
    <t>Small Retail</t>
  </si>
  <si>
    <t>Nursing</t>
  </si>
  <si>
    <t>Estimate of consumption per gallon of usable tank capacity, dependent on building type</t>
  </si>
  <si>
    <t>Usable capacity of hot water storage tank in gallons</t>
  </si>
  <si>
    <t>[Area]</t>
  </si>
  <si>
    <t>Area in sq. ft. that is served by DHW boiler</t>
  </si>
  <si>
    <t>[Consumption/1000 sq. ft.]</t>
  </si>
  <si>
    <t>Estimate of DHW consumption (gallons) per 1000 ft2 of floor area</t>
  </si>
  <si>
    <t xml:space="preserve">Rated thermal efficiency of baseline water heater </t>
  </si>
  <si>
    <t xml:space="preserve">Rated thermal efficiency of efficient water heater </t>
  </si>
  <si>
    <t>Water Heater Capacity</t>
  </si>
  <si>
    <t>Facility Size</t>
  </si>
  <si>
    <t>NR-HVC-BOIL-V02-180101</t>
  </si>
  <si>
    <t>NR-HVC-GSHP-V02-180101</t>
  </si>
  <si>
    <t>NR-HVAC-GSHP-V02-180101</t>
  </si>
  <si>
    <t>[EEREE - FL]</t>
  </si>
  <si>
    <t>System type</t>
  </si>
  <si>
    <t>Open loop</t>
  </si>
  <si>
    <t xml:space="preserve"> = 0.0000315 * [EER]^3 - 0.0111 * [EER]^2 + 0.959*[EER]</t>
  </si>
  <si>
    <t xml:space="preserve"> = 0.00005 * [EER]^3 - 0.0145 * [EER]^2 + 0.93 * [EER]</t>
  </si>
  <si>
    <t>Closed loop</t>
  </si>
  <si>
    <t>[COPEE - FL ]</t>
  </si>
  <si>
    <t>Part Load Coeffcient of Performance of efficient unit</t>
  </si>
  <si>
    <t xml:space="preserve"> = 0.000416 * [COP]^3 - 0.041 * [COP]^2 + 1.0086 * [COP]</t>
  </si>
  <si>
    <t xml:space="preserve"> = 0.00067 * [COP]^3 - 0.0531 * [COP]^2 + 0.976 * [COP]</t>
  </si>
  <si>
    <t>[COPEE - PL]</t>
  </si>
  <si>
    <t>[COPEE - FL]</t>
  </si>
  <si>
    <t>NR-HVC-PROG-V02-180101</t>
  </si>
  <si>
    <t xml:space="preserve">Loadshape NREC17 – Non-Residential Cooling – Small Programmable Thermostat
Loadshape NREP01:16 – Non-Residential Electric Heat Pump (by Building Type)
Loadshape NRGH01:16 – Nonresidential Gas Heating (by Building Type)
</t>
  </si>
  <si>
    <t xml:space="preserve">ΔkWh =   ∆kWh_cooling + ∆kWh_heating  </t>
  </si>
  <si>
    <t xml:space="preserve">∆Therms  =  (Sqft * Savings Factor_heat)/(100 * EfficiencyRating(exist)_heat)   </t>
  </si>
  <si>
    <t>=   [∆kWh_cooling] + [∆kWh_heating]</t>
  </si>
  <si>
    <t xml:space="preserve">=  ([Sqft] * [Savings Factor_heat])/(100 * [EfficiencyRating(exist)_heat]) </t>
  </si>
  <si>
    <t>NR-MSC-VFDP-V02-180101</t>
  </si>
  <si>
    <t>Process Centrifugal Pumps</t>
  </si>
  <si>
    <t>NR-LTG-STCFL-V02-180101</t>
  </si>
  <si>
    <t>NR-LTG-SPCFL-V02-180101</t>
  </si>
  <si>
    <t>CRI</t>
  </si>
  <si>
    <t>&lt;90</t>
  </si>
  <si>
    <t>&gt;=90</t>
  </si>
  <si>
    <t>Product Type</t>
  </si>
  <si>
    <t>ENERGY STAR</t>
  </si>
  <si>
    <t>CEE Tier 2</t>
  </si>
  <si>
    <t>Actual (if retrofit) or based on lumens of LED bulb installed</t>
  </si>
  <si>
    <t>Actual wattage of LED purchased or installed</t>
  </si>
  <si>
    <t>&lt;310 and &gt;3300</t>
  </si>
  <si>
    <t>&gt;=310 and &lt;=3300</t>
  </si>
  <si>
    <t>Dependent Variable Input 4</t>
  </si>
  <si>
    <t>Dependent Variable 4 Options</t>
  </si>
  <si>
    <t>Dependent Variable  3 Options</t>
  </si>
  <si>
    <t>Dependent Variable  4 Options</t>
  </si>
  <si>
    <t xml:space="preserve"> =&gt;90</t>
  </si>
  <si>
    <t>F17T8 Standard Lamp - 2 foot</t>
  </si>
  <si>
    <t>F32T8 Standard Lamp - 4 foot</t>
  </si>
  <si>
    <t>F32T8/HO Standard Lamp - 4 foot</t>
  </si>
  <si>
    <t xml:space="preserve">18:82; 2-Lamp 34w T12 (BF &lt; 0.85) :2-Lamp 32w T8 (BF &lt; 0.89) </t>
  </si>
  <si>
    <t xml:space="preserve">18:82; 3-Lamp 34w T12 (BF &lt;0.88) :3-Lamp 32w T8 (BF &lt; 0.88) </t>
  </si>
  <si>
    <t>18:82;4-Lamp 34w T12 (BF &lt; 0.88): 4-Lamp 32w T8 (BF &lt; 0.88)</t>
  </si>
  <si>
    <t>18:82; 1-Lamp 34w T12 (BF &lt;0.88) : 1-Lamp 32w T8 (BF &lt;0.91)</t>
  </si>
  <si>
    <t>T8 LED Replacement Lamp (TLED), 1200-2400 lumens</t>
  </si>
  <si>
    <t>T8 LED Replacement Lamp (TLED), &lt; 1200 lumens</t>
  </si>
  <si>
    <t>T8 LED Replacement Lamp (TLED), 2401-4000 lumens</t>
  </si>
  <si>
    <t>LED Surface &amp; Suspended Linear Fixture, 7501-15,000 lumens</t>
  </si>
  <si>
    <t>LED High-Bay Fixtures, 20,001-30,000 lumens</t>
  </si>
  <si>
    <t>LED Ag Interior Fixtures, 20,001-30,000 lumens</t>
  </si>
  <si>
    <t>LED Exterior Fixtures, 15,001-30,000 lumens</t>
  </si>
  <si>
    <t>NR-LTG-OSLC-V02-180101</t>
  </si>
  <si>
    <t>[∆kWh_cooling]</t>
  </si>
  <si>
    <t>[Savings Factor_cool]</t>
  </si>
  <si>
    <t>=  ([Sqft] * [Savings Factor_cool]) / [EfficiencyRating(exist)_cool]</t>
  </si>
  <si>
    <t>[∆kWh_heating]</t>
  </si>
  <si>
    <t>=  [ΔTherms] * [Fe] * [29.3]</t>
  </si>
  <si>
    <t>[EfficiencyRating(exist)_cool]</t>
  </si>
  <si>
    <t>[Savings Factor_heat]</t>
  </si>
  <si>
    <t>=  ([Sqft] * [Savings Factor_heat]) / ([3.412] * [EfficiencyRating(exist)_electric heat])</t>
  </si>
  <si>
    <t>Conversion from kBtu to kWh</t>
  </si>
  <si>
    <t>[EfficiencyRating(exist)_electric heat]</t>
  </si>
  <si>
    <t>Percentage of heating energy consumed by fans</t>
  </si>
  <si>
    <t>Conversion from therms to kWh</t>
  </si>
  <si>
    <t>[EfficiencyRating(exist)_heat]</t>
  </si>
  <si>
    <t>Efficiency rating of existing heating equipment (AFUE)</t>
  </si>
  <si>
    <t>Therm impact</t>
  </si>
  <si>
    <t>NR-HVC-VFHP-V02-180101</t>
  </si>
  <si>
    <t>Hot Water Centrifugal Pump</t>
  </si>
  <si>
    <t>Chilled Water Centrifugal Pump</t>
  </si>
  <si>
    <t>= [Area]/1000 * [Consumption/1000 sq. ft.]</t>
  </si>
  <si>
    <t>Actual - baseline</t>
  </si>
  <si>
    <t>Actual - Baseline</t>
  </si>
  <si>
    <t xml:space="preserve">= [([EFLH_Cool]  * [Capacity_Cool]  * ([PLF_Cool] * (1 / [EER_Base] – 1 / [EEREE-PL] )+ [FLF_Cool] * (1 / [EER_Base] – 1 / [EEREE-FL] ))) / [1000]]  
+ [([EFLH_Heat] * [Capacity_Heat] * ([PLF_Heat] * (1 / [HSPF_Base]  – 1 / (([COPEE- PL] * [3.412]) )) + [FLF_Heat] * (1 / [HSPF_Base]   – 1 / (([COPEE- FL] * [3.412]) )))) / [1000]]  
</t>
  </si>
  <si>
    <t>= (([Capacity_Cool]  * (1 / [EER_base] - 1 / [EEREE-FL] )) / [1000])  * [CF]</t>
  </si>
  <si>
    <t>Note: This measure is effective until 12/31/2017. It should not be used beyond that date but is left in the manual for reference purposes.</t>
  </si>
  <si>
    <t xml:space="preserve"> =(([WattsBase] - [WattsEE]) / [1,000] * [Hours] * [WHFe] * [ISR]) * [MidLifeAdj]</t>
  </si>
  <si>
    <t>=(([WattsBase] - [WattsEE]) / [1,000] * [ISR] * [WHFd] * [CF]) * [MidLifeAdj]</t>
  </si>
  <si>
    <t>=  (([WattsBase] - [WattsEE]) / [1,000] * [ISR] * [Hours] *(- [IFTherms])) * [MidLifeAdj]</t>
  </si>
  <si>
    <t xml:space="preserve">Year of Savings </t>
  </si>
  <si>
    <t>Mid Life Adjustment to account for baseline shifting within the measure life to a CFL in 2020. This factor should be applied to the annual savings for years 2020 onwards for any measure installed prior to 2020.</t>
  </si>
  <si>
    <t>2601-3300</t>
  </si>
  <si>
    <t>3301-3999</t>
  </si>
  <si>
    <t>ΔkW  = ((〖Watts〗_Base-〖Watts〗_EE)/1,000  * WHFd*CF*ISR) * MidLifeAdj</t>
  </si>
  <si>
    <t>ΔTherms  =   ((〖Watts〗_Base-〖Watts〗_EE)/1,000* ISR * Hours *(- IFTherms))  * MidLifeAdj</t>
  </si>
  <si>
    <t>ΔkWh  = ((〖Watts〗_Base-〖Watts〗_EE)/1,000* Hours *WHFe*ISR) * MidLifeAdj</t>
  </si>
  <si>
    <t>A midlife savings adjustment should be applied to any measure with a blended T12:Standard T8 baseline. The adjustment should occur in 2020 to account for the baseline lamp replacement assumption changing from a blended 82/18 Standard T8/T12 to 100% Standard T8 by 2020.</t>
  </si>
  <si>
    <t>[CFos]</t>
  </si>
  <si>
    <t>[CFbaseline]</t>
  </si>
  <si>
    <t>kWh/HP</t>
  </si>
  <si>
    <t>Custom Calculation Required</t>
  </si>
  <si>
    <t>Gas Storage Water Heaters
&gt; 75,000 Btu/h</t>
  </si>
  <si>
    <t>$3957 per ton minus $1936 per ton of capacity</t>
  </si>
  <si>
    <t>CRI &lt;90</t>
  </si>
  <si>
    <t>CRI &gt;90</t>
  </si>
  <si>
    <t>Dependent Variable Input 5</t>
  </si>
  <si>
    <t>Dependent Variable 5 Options</t>
  </si>
  <si>
    <t>NR-HWE-LFFA-V02-190101</t>
  </si>
  <si>
    <t>Gallons per hour recovery of electric water heater calculated for 70F temp rise (126.5-56.5), 98% for resistance (or unknown) or 280% for heat pump water tanks recovery efficiency, and typical 12kW electric resistance storage tank</t>
  </si>
  <si>
    <t>NR-HWE-LFSH-V03-190101</t>
  </si>
  <si>
    <t>Gallons per hour recovery of electric water heater calculated for 70F temp rise (126.5-56.5), 98% recovery efficiency for electric resistance (or unknown) and 200% for heat pump water heaters, and typical 12kW electric resistance storage tank</t>
  </si>
  <si>
    <t>NR-HVC-FRNC-V03-190101</t>
  </si>
  <si>
    <t>NR-HVC-FTUN-V02-190101</t>
  </si>
  <si>
    <t>Nominal heating input capacity furnace size (Btu/hr)</t>
  </si>
  <si>
    <t>NR-HVC-VFDF-V02-190101</t>
  </si>
  <si>
    <t>ΔkWh  =([kWh_Base]-[kWh_Retrofit]) *(1+[IE_energy])</t>
  </si>
  <si>
    <t>ΔkW  =([kW_Base]-[kW_Retrofit]) *(1+[IE_demand])</t>
  </si>
  <si>
    <t>NR-HWE-GHWH-V03-190101</t>
  </si>
  <si>
    <t>∆Therms= ∆Therms_Unit+ ∆Therms _Standby</t>
  </si>
  <si>
    <t>= [∆Therms_Unit] + [∆Therms_Standby]</t>
  </si>
  <si>
    <t>= (([T_out] - [T_in] ) * [HotWaterUse_Gallon] * [γWater] * [1 ] * (1/ [EF_base] - 1/[EF_Eff ]) / [100,000])</t>
  </si>
  <si>
    <t>[∆Therms_Unit]</t>
  </si>
  <si>
    <t>Agricultural Animal Housing and Warehousing</t>
  </si>
  <si>
    <t>Exterior Lighting</t>
  </si>
  <si>
    <t>NR-LTG-LEDA-V03-190101</t>
  </si>
  <si>
    <t>Mid Life Adjustment to account for baseline shifting within the measure life to a CFL in 2020. This factor should be applied to the annual savings for years 2021 onwards for any measure installed prior to 2021.</t>
  </si>
  <si>
    <t>Before 2021</t>
  </si>
  <si>
    <t>2021 on</t>
  </si>
  <si>
    <t>NR-LTG-LEDS-V03-190101</t>
  </si>
  <si>
    <t>NR-LTG-LEDS-VO3-190101</t>
  </si>
  <si>
    <t>NR-LTG-LDFX-V03-190101</t>
  </si>
  <si>
    <t>Iowa Energy Efficiency Statewide Technical Reference Manual - Version 3 (Effective Jan. 1, 2019)</t>
  </si>
  <si>
    <t>Bulb Type 
(Decorative)</t>
  </si>
  <si>
    <t xml:space="preserve">Bulb Type (Decorative) </t>
  </si>
  <si>
    <t xml:space="preserve">Bulb Type (Decorative)
</t>
  </si>
  <si>
    <t>Dependent Variable  45Options</t>
  </si>
  <si>
    <t>From 1/1/2021</t>
  </si>
  <si>
    <t>calculated value above per faucet basis</t>
  </si>
  <si>
    <t>As calculated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</si>
</sst>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8" formatCode="&quot;$&quot;#,##0.00_);[Red]\(&quot;$&quot;#,##0.00\)"/>
    <numFmt numFmtId="44" formatCode="_(&quot;$&quot;* #,##0.00_);_(&quot;$&quot;* \(#,##0.00\);_(&quot;$&quot;* &quot;-&quot;??_);_(@_)"/>
    <numFmt numFmtId="164" formatCode="&quot;$&quot;#,##0.00"/>
    <numFmt numFmtId="165" formatCode="0.0"/>
    <numFmt numFmtId="166" formatCode="0.0000"/>
    <numFmt numFmtId="167" formatCode="0.0%"/>
    <numFmt numFmtId="168" formatCode="&quot;$&quot;#,##0"/>
    <numFmt numFmtId="169" formatCode="0.000"/>
    <numFmt numFmtId="170" formatCode="0.0\ &quot;per ft&quot;"/>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color theme="1"/>
      <name val="Calibri"/>
      <family val="2"/>
    </font>
    <font>
      <sz val="10"/>
      <name val="Arial"/>
      <family val="2"/>
    </font>
    <font>
      <b/>
      <sz val="10"/>
      <color theme="0"/>
      <name val="Arial"/>
      <family val="2"/>
    </font>
    <font>
      <b/>
      <sz val="10"/>
      <name val="Arial"/>
      <family val="2"/>
    </font>
    <font>
      <sz val="10"/>
      <name val="Calibri"/>
      <family val="2"/>
    </font>
    <font>
      <u/>
      <sz val="10"/>
      <color theme="10"/>
      <name val="Arial"/>
      <family val="2"/>
    </font>
    <font>
      <sz val="10"/>
      <color theme="1"/>
      <name val="Calibri"/>
      <family val="2"/>
      <scheme val="minor"/>
    </font>
    <font>
      <sz val="10"/>
      <color rgb="FF000000"/>
      <name val="Calibri"/>
      <family val="2"/>
      <scheme val="minor"/>
    </font>
    <font>
      <sz val="10"/>
      <color theme="1"/>
      <name val="Arial"/>
      <family val="2"/>
    </font>
    <font>
      <sz val="11"/>
      <color rgb="FF000000"/>
      <name val="Calibri"/>
      <family val="2"/>
      <scheme val="minor"/>
    </font>
    <font>
      <sz val="10"/>
      <name val="Calibri"/>
      <family val="2"/>
      <scheme val="minor"/>
    </font>
    <font>
      <sz val="11"/>
      <name val="Calibri"/>
      <family val="2"/>
      <scheme val="minor"/>
    </font>
    <font>
      <b/>
      <sz val="10"/>
      <color theme="1"/>
      <name val="Calibri"/>
      <family val="2"/>
      <scheme val="minor"/>
    </font>
    <font>
      <b/>
      <sz val="12"/>
      <color theme="1"/>
      <name val="Calibri"/>
      <family val="2"/>
      <scheme val="minor"/>
    </font>
    <font>
      <b/>
      <u/>
      <sz val="11"/>
      <color rgb="FFFF0000"/>
      <name val="Calibri"/>
      <family val="2"/>
      <scheme val="minor"/>
    </font>
    <font>
      <sz val="11"/>
      <color rgb="FF000000"/>
      <name val="Calibri"/>
      <family val="2"/>
    </font>
  </fonts>
  <fills count="10">
    <fill>
      <patternFill patternType="none"/>
    </fill>
    <fill>
      <patternFill patternType="gray125"/>
    </fill>
    <fill>
      <patternFill patternType="solid">
        <fgColor rgb="FF92D05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BFBFBF"/>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512">
    <xf numFmtId="0" fontId="0" fillId="0" borderId="0" xfId="0"/>
    <xf numFmtId="0" fontId="3" fillId="0" borderId="0" xfId="0" applyFont="1"/>
    <xf numFmtId="0" fontId="2" fillId="0" borderId="0" xfId="0" applyFont="1"/>
    <xf numFmtId="0" fontId="0" fillId="0" borderId="0" xfId="0" applyAlignment="1">
      <alignment horizontal="left"/>
    </xf>
    <xf numFmtId="0" fontId="0" fillId="0" borderId="0" xfId="0" applyFill="1" applyBorder="1" applyAlignment="1">
      <alignment horizontal="left" vertical="center"/>
    </xf>
    <xf numFmtId="0" fontId="0" fillId="2" borderId="4" xfId="0" applyFill="1" applyBorder="1"/>
    <xf numFmtId="0" fontId="0" fillId="2" borderId="4" xfId="0" applyFill="1" applyBorder="1" applyAlignment="1">
      <alignment horizontal="center" wrapText="1"/>
    </xf>
    <xf numFmtId="0" fontId="0" fillId="0" borderId="4" xfId="0" applyBorder="1" applyAlignment="1">
      <alignment horizontal="left" vertical="center"/>
    </xf>
    <xf numFmtId="0" fontId="9" fillId="0" borderId="0" xfId="5" applyAlignment="1">
      <alignment horizontal="justify" vertical="center"/>
    </xf>
    <xf numFmtId="0" fontId="10" fillId="0" borderId="0" xfId="0" applyFont="1" applyAlignment="1">
      <alignment vertical="center"/>
    </xf>
    <xf numFmtId="0" fontId="0" fillId="0" borderId="0" xfId="0" applyAlignment="1">
      <alignment horizontal="center"/>
    </xf>
    <xf numFmtId="0" fontId="5" fillId="0" borderId="4" xfId="2" applyFill="1" applyBorder="1" applyAlignment="1">
      <alignment horizontal="center"/>
    </xf>
    <xf numFmtId="0" fontId="4" fillId="0" borderId="4" xfId="0" applyFont="1" applyBorder="1" applyAlignment="1">
      <alignment horizontal="center" vertical="center"/>
    </xf>
    <xf numFmtId="0" fontId="12" fillId="0" borderId="0" xfId="0" applyFont="1" applyBorder="1" applyAlignment="1"/>
    <xf numFmtId="0" fontId="12" fillId="0" borderId="0" xfId="0" applyFont="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center" vertical="center" wrapText="1"/>
    </xf>
    <xf numFmtId="0" fontId="7" fillId="6" borderId="4" xfId="2" applyFont="1" applyFill="1" applyBorder="1" applyAlignment="1">
      <alignment horizontal="center" wrapText="1"/>
    </xf>
    <xf numFmtId="164" fontId="12" fillId="0" borderId="4" xfId="1" applyNumberFormat="1" applyFont="1" applyBorder="1" applyAlignment="1">
      <alignment horizontal="center" vertical="center"/>
    </xf>
    <xf numFmtId="0" fontId="5" fillId="6" borderId="4" xfId="2" applyFill="1" applyBorder="1" applyAlignment="1">
      <alignment horizontal="center"/>
    </xf>
    <xf numFmtId="0" fontId="12" fillId="0" borderId="4" xfId="0" applyFont="1" applyBorder="1" applyAlignment="1">
      <alignment horizontal="center"/>
    </xf>
    <xf numFmtId="0" fontId="0" fillId="0" borderId="4" xfId="0" applyBorder="1"/>
    <xf numFmtId="0" fontId="10" fillId="0" borderId="4" xfId="0" applyFont="1" applyBorder="1" applyAlignment="1">
      <alignment vertical="center"/>
    </xf>
    <xf numFmtId="0" fontId="10" fillId="0" borderId="4" xfId="0" quotePrefix="1" applyFont="1" applyBorder="1" applyAlignment="1">
      <alignment vertical="center" wrapText="1"/>
    </xf>
    <xf numFmtId="0" fontId="10" fillId="0" borderId="4" xfId="0" applyFont="1" applyBorder="1" applyAlignment="1">
      <alignment horizontal="center" vertical="center"/>
    </xf>
    <xf numFmtId="0" fontId="10" fillId="0" borderId="0" xfId="0" applyFont="1"/>
    <xf numFmtId="2" fontId="0" fillId="3" borderId="4" xfId="0" applyNumberFormat="1" applyFill="1" applyBorder="1" applyAlignment="1">
      <alignment horizontal="center" vertical="center" wrapText="1"/>
    </xf>
    <xf numFmtId="2" fontId="0" fillId="3" borderId="4" xfId="0" applyNumberFormat="1" applyFill="1" applyBorder="1" applyAlignment="1">
      <alignment horizontal="center" vertical="center"/>
    </xf>
    <xf numFmtId="0" fontId="12" fillId="0" borderId="4" xfId="0" applyFont="1" applyBorder="1" applyAlignment="1">
      <alignment horizontal="center" vertical="center" wrapText="1"/>
    </xf>
    <xf numFmtId="0" fontId="0" fillId="0" borderId="4" xfId="0" applyBorder="1" applyAlignment="1">
      <alignment horizontal="center" vertical="center"/>
    </xf>
    <xf numFmtId="0" fontId="5" fillId="6" borderId="4" xfId="2" applyFill="1" applyBorder="1" applyAlignment="1">
      <alignment horizontal="center" wrapText="1"/>
    </xf>
    <xf numFmtId="0" fontId="0" fillId="2" borderId="4" xfId="0" applyFill="1" applyBorder="1" applyAlignment="1">
      <alignment horizontal="center"/>
    </xf>
    <xf numFmtId="0" fontId="5" fillId="6" borderId="4" xfId="2" applyFill="1" applyBorder="1" applyAlignment="1">
      <alignment horizontal="center" wrapText="1"/>
    </xf>
    <xf numFmtId="0" fontId="0" fillId="0" borderId="1" xfId="0" quotePrefix="1" applyBorder="1" applyAlignment="1">
      <alignment horizontal="left"/>
    </xf>
    <xf numFmtId="0" fontId="0" fillId="0" borderId="2" xfId="0" quotePrefix="1" applyBorder="1" applyAlignment="1">
      <alignment horizontal="left"/>
    </xf>
    <xf numFmtId="0" fontId="0" fillId="0" borderId="3" xfId="0" quotePrefix="1" applyBorder="1" applyAlignment="1">
      <alignment horizontal="left"/>
    </xf>
    <xf numFmtId="0" fontId="10" fillId="0" borderId="4" xfId="0" applyFont="1" applyBorder="1" applyAlignment="1">
      <alignment vertical="center" wrapText="1"/>
    </xf>
    <xf numFmtId="0" fontId="6" fillId="5" borderId="4" xfId="2" applyFont="1" applyFill="1" applyBorder="1" applyAlignment="1">
      <alignment vertical="center"/>
    </xf>
    <xf numFmtId="0" fontId="5" fillId="0" borderId="4" xfId="2" applyFont="1" applyBorder="1" applyAlignment="1">
      <alignment vertical="center" wrapText="1"/>
    </xf>
    <xf numFmtId="0" fontId="10" fillId="0" borderId="4" xfId="0" quotePrefix="1" applyFont="1" applyBorder="1" applyAlignment="1">
      <alignment vertical="center"/>
    </xf>
    <xf numFmtId="0" fontId="6" fillId="4" borderId="4" xfId="2" applyFont="1" applyFill="1" applyBorder="1" applyAlignment="1">
      <alignment horizontal="center" vertical="center"/>
    </xf>
    <xf numFmtId="0" fontId="5" fillId="0" borderId="4" xfId="2" applyFont="1" applyBorder="1" applyAlignment="1">
      <alignment horizontal="center" vertical="center" wrapText="1"/>
    </xf>
    <xf numFmtId="0" fontId="5" fillId="0" borderId="4" xfId="2" applyFont="1" applyFill="1" applyBorder="1" applyAlignment="1">
      <alignment horizontal="center" vertical="center" wrapText="1"/>
    </xf>
    <xf numFmtId="0" fontId="10" fillId="0" borderId="0" xfId="0" applyFont="1" applyAlignment="1">
      <alignment vertical="center" wrapText="1"/>
    </xf>
    <xf numFmtId="0" fontId="10" fillId="7" borderId="4" xfId="0" applyFont="1" applyFill="1" applyBorder="1" applyAlignment="1">
      <alignment horizontal="center" vertical="center"/>
    </xf>
    <xf numFmtId="0" fontId="10" fillId="0" borderId="0" xfId="0" applyFont="1" applyAlignment="1">
      <alignment horizontal="center" vertical="center"/>
    </xf>
    <xf numFmtId="0" fontId="0" fillId="2" borderId="4" xfId="0" applyFill="1" applyBorder="1" applyAlignment="1">
      <alignment vertical="center"/>
    </xf>
    <xf numFmtId="0" fontId="0" fillId="2" borderId="4" xfId="0" applyFill="1" applyBorder="1" applyAlignment="1">
      <alignment horizontal="center" vertical="center" wrapText="1"/>
    </xf>
    <xf numFmtId="0" fontId="0" fillId="2" borderId="4" xfId="0" applyFill="1" applyBorder="1" applyAlignment="1">
      <alignment horizontal="center" vertical="center"/>
    </xf>
    <xf numFmtId="0" fontId="0" fillId="2" borderId="4" xfId="0" applyFill="1" applyBorder="1" applyAlignment="1">
      <alignment horizontal="center" vertical="center"/>
    </xf>
    <xf numFmtId="0" fontId="0" fillId="2" borderId="4" xfId="0" applyFill="1" applyBorder="1" applyAlignment="1">
      <alignment horizontal="left" vertical="center"/>
    </xf>
    <xf numFmtId="0" fontId="0" fillId="0" borderId="13" xfId="0" applyBorder="1" applyAlignment="1">
      <alignment horizontal="center" vertical="center"/>
    </xf>
    <xf numFmtId="2" fontId="0" fillId="3" borderId="13" xfId="0" applyNumberFormat="1" applyFill="1" applyBorder="1" applyAlignment="1">
      <alignment horizontal="center" vertical="center" wrapText="1"/>
    </xf>
    <xf numFmtId="0" fontId="0" fillId="0" borderId="13" xfId="0" applyBorder="1" applyAlignment="1">
      <alignment horizontal="left" vertical="center"/>
    </xf>
    <xf numFmtId="1" fontId="0" fillId="3" borderId="4" xfId="0" applyNumberFormat="1" applyFill="1" applyBorder="1" applyAlignment="1">
      <alignment horizontal="center" vertical="center" wrapText="1"/>
    </xf>
    <xf numFmtId="1" fontId="0" fillId="3" borderId="4" xfId="0" applyNumberFormat="1" applyFill="1" applyBorder="1" applyAlignment="1">
      <alignment horizontal="center" vertical="center"/>
    </xf>
    <xf numFmtId="16" fontId="0" fillId="0" borderId="0" xfId="0" applyNumberFormat="1"/>
    <xf numFmtId="2" fontId="0" fillId="0" borderId="0" xfId="0" applyNumberFormat="1"/>
    <xf numFmtId="49" fontId="0" fillId="3" borderId="4" xfId="0" applyNumberFormat="1" applyFill="1" applyBorder="1" applyAlignment="1">
      <alignment horizontal="center" vertical="center"/>
    </xf>
    <xf numFmtId="49" fontId="0" fillId="3" borderId="4" xfId="0" applyNumberFormat="1" applyFill="1" applyBorder="1" applyAlignment="1">
      <alignment horizontal="center" vertical="center" wrapText="1"/>
    </xf>
    <xf numFmtId="9" fontId="0" fillId="3" borderId="4" xfId="6" applyFont="1" applyFill="1" applyBorder="1" applyAlignment="1">
      <alignment horizontal="center" vertical="center"/>
    </xf>
    <xf numFmtId="164" fontId="12" fillId="0" borderId="0" xfId="1" applyNumberFormat="1" applyFont="1" applyBorder="1" applyAlignment="1">
      <alignment horizontal="center" vertical="center"/>
    </xf>
    <xf numFmtId="164" fontId="12"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0" fillId="0" borderId="0" xfId="0" applyAlignment="1">
      <alignment vertical="center"/>
    </xf>
    <xf numFmtId="0" fontId="5" fillId="6" borderId="4" xfId="2" applyFill="1" applyBorder="1" applyAlignment="1">
      <alignment horizontal="center" wrapText="1"/>
    </xf>
    <xf numFmtId="0" fontId="0" fillId="0" borderId="1" xfId="0" quotePrefix="1" applyBorder="1" applyAlignment="1">
      <alignment horizontal="left"/>
    </xf>
    <xf numFmtId="0" fontId="0" fillId="0" borderId="2" xfId="0" quotePrefix="1" applyBorder="1" applyAlignment="1">
      <alignment horizontal="left"/>
    </xf>
    <xf numFmtId="0" fontId="0" fillId="0" borderId="3" xfId="0" quotePrefix="1" applyBorder="1" applyAlignment="1">
      <alignment horizontal="left"/>
    </xf>
    <xf numFmtId="0" fontId="0" fillId="2" borderId="4" xfId="0" applyFill="1" applyBorder="1" applyAlignment="1">
      <alignment horizontal="center" vertical="center"/>
    </xf>
    <xf numFmtId="0" fontId="12" fillId="0" borderId="4" xfId="0" applyFont="1" applyBorder="1" applyAlignment="1">
      <alignment horizontal="center" vertical="center" wrapText="1"/>
    </xf>
    <xf numFmtId="0" fontId="10" fillId="0" borderId="4" xfId="0" quotePrefix="1" applyFont="1" applyBorder="1" applyAlignment="1">
      <alignment horizontal="left" vertical="center" wrapText="1"/>
    </xf>
    <xf numFmtId="0" fontId="0" fillId="0" borderId="4" xfId="0" applyBorder="1" applyAlignment="1">
      <alignment vertical="center"/>
    </xf>
    <xf numFmtId="9" fontId="0" fillId="3" borderId="4" xfId="6" applyFont="1" applyFill="1" applyBorder="1" applyAlignment="1">
      <alignment horizontal="center" vertical="center" wrapText="1"/>
    </xf>
    <xf numFmtId="165" fontId="0" fillId="3" borderId="4" xfId="0" applyNumberFormat="1" applyFill="1" applyBorder="1" applyAlignment="1">
      <alignment horizontal="center" vertical="center"/>
    </xf>
    <xf numFmtId="165" fontId="0" fillId="3" borderId="4" xfId="0" applyNumberFormat="1" applyFill="1" applyBorder="1" applyAlignment="1">
      <alignment horizontal="center" vertical="center" wrapText="1"/>
    </xf>
    <xf numFmtId="166" fontId="0" fillId="3" borderId="4" xfId="0" applyNumberFormat="1" applyFill="1" applyBorder="1" applyAlignment="1">
      <alignment horizontal="center" vertical="center"/>
    </xf>
    <xf numFmtId="0" fontId="12" fillId="0" borderId="4" xfId="0" applyFont="1" applyBorder="1" applyAlignment="1">
      <alignment horizontal="left"/>
    </xf>
    <xf numFmtId="167" fontId="0" fillId="3" borderId="4" xfId="6" applyNumberFormat="1" applyFont="1" applyFill="1" applyBorder="1" applyAlignment="1">
      <alignment horizontal="center" vertical="center"/>
    </xf>
    <xf numFmtId="0" fontId="5" fillId="6" borderId="4" xfId="2" applyFill="1" applyBorder="1" applyAlignment="1">
      <alignment horizontal="center" wrapText="1"/>
    </xf>
    <xf numFmtId="0" fontId="0" fillId="0" borderId="2" xfId="0" quotePrefix="1" applyBorder="1" applyAlignment="1">
      <alignment horizontal="left"/>
    </xf>
    <xf numFmtId="0" fontId="0" fillId="0" borderId="3" xfId="0" quotePrefix="1" applyBorder="1" applyAlignment="1">
      <alignment horizontal="left"/>
    </xf>
    <xf numFmtId="0" fontId="0" fillId="2" borderId="4" xfId="0" applyFill="1" applyBorder="1" applyAlignment="1">
      <alignment horizontal="center" vertical="center"/>
    </xf>
    <xf numFmtId="0" fontId="12" fillId="0" borderId="4" xfId="0" applyFont="1" applyBorder="1" applyAlignment="1">
      <alignment horizontal="center" vertical="center" wrapText="1"/>
    </xf>
    <xf numFmtId="0" fontId="0" fillId="0" borderId="4" xfId="0" quotePrefix="1" applyBorder="1" applyAlignment="1">
      <alignment horizontal="left" vertical="center"/>
    </xf>
    <xf numFmtId="0" fontId="0" fillId="0" borderId="4" xfId="0" applyBorder="1" applyAlignment="1">
      <alignment horizontal="center" vertical="center"/>
    </xf>
    <xf numFmtId="0" fontId="0" fillId="0" borderId="4" xfId="0" quotePrefix="1" applyBorder="1" applyAlignment="1">
      <alignment horizontal="center" vertical="center"/>
    </xf>
    <xf numFmtId="0" fontId="0" fillId="0" borderId="4" xfId="0" quotePrefix="1" applyBorder="1"/>
    <xf numFmtId="0" fontId="0" fillId="0" borderId="4" xfId="0" applyFill="1" applyBorder="1"/>
    <xf numFmtId="0" fontId="5" fillId="6" borderId="4" xfId="2" applyFill="1" applyBorder="1" applyAlignment="1">
      <alignment horizontal="center" vertical="center" wrapText="1"/>
    </xf>
    <xf numFmtId="0" fontId="7" fillId="6" borderId="4" xfId="2" applyFont="1" applyFill="1" applyBorder="1" applyAlignment="1">
      <alignment horizontal="center" vertical="center" wrapText="1"/>
    </xf>
    <xf numFmtId="0" fontId="5" fillId="6" borderId="4" xfId="2" applyFont="1" applyFill="1" applyBorder="1" applyAlignment="1">
      <alignment horizontal="center" vertical="center" wrapText="1"/>
    </xf>
    <xf numFmtId="168" fontId="12" fillId="0" borderId="4" xfId="0" applyNumberFormat="1" applyFont="1" applyBorder="1" applyAlignment="1">
      <alignment horizontal="center" vertical="center" wrapText="1"/>
    </xf>
    <xf numFmtId="168" fontId="0" fillId="0" borderId="4" xfId="0" applyNumberFormat="1" applyBorder="1" applyAlignment="1">
      <alignment horizontal="center" vertical="center"/>
    </xf>
    <xf numFmtId="0" fontId="0" fillId="6" borderId="4" xfId="0" applyFill="1" applyBorder="1" applyAlignment="1">
      <alignment horizontal="center" vertical="center"/>
    </xf>
    <xf numFmtId="0" fontId="5" fillId="6" borderId="4" xfId="2" applyFill="1" applyBorder="1" applyAlignment="1">
      <alignment horizontal="center" vertical="center"/>
    </xf>
    <xf numFmtId="2" fontId="0" fillId="3" borderId="4" xfId="0" quotePrefix="1" applyNumberFormat="1" applyFill="1" applyBorder="1" applyAlignment="1">
      <alignment horizontal="center" vertical="center" wrapText="1"/>
    </xf>
    <xf numFmtId="0" fontId="0" fillId="0" borderId="4" xfId="0" applyBorder="1" applyAlignment="1">
      <alignment horizontal="left" vertical="center"/>
    </xf>
    <xf numFmtId="9" fontId="12" fillId="0" borderId="4" xfId="6" applyFont="1" applyBorder="1" applyAlignment="1">
      <alignment horizontal="center" vertical="center" wrapText="1"/>
    </xf>
    <xf numFmtId="9" fontId="12" fillId="0" borderId="0" xfId="6" applyFont="1" applyBorder="1" applyAlignment="1">
      <alignment horizontal="center" vertical="center" wrapText="1"/>
    </xf>
    <xf numFmtId="168" fontId="12" fillId="0" borderId="0" xfId="0" applyNumberFormat="1" applyFont="1" applyBorder="1" applyAlignment="1">
      <alignment horizontal="center" vertical="center" wrapText="1"/>
    </xf>
    <xf numFmtId="10" fontId="0" fillId="3" borderId="4" xfId="6" applyNumberFormat="1" applyFont="1" applyFill="1" applyBorder="1" applyAlignment="1">
      <alignment horizontal="center" vertical="center" wrapText="1"/>
    </xf>
    <xf numFmtId="169" fontId="0" fillId="3" borderId="4" xfId="0" applyNumberFormat="1" applyFill="1" applyBorder="1" applyAlignment="1">
      <alignment horizontal="center" vertical="center"/>
    </xf>
    <xf numFmtId="0" fontId="5" fillId="0" borderId="4" xfId="2" applyFill="1" applyBorder="1" applyAlignment="1">
      <alignment horizontal="center" vertical="center"/>
    </xf>
    <xf numFmtId="49" fontId="12" fillId="0" borderId="4" xfId="0" applyNumberFormat="1" applyFont="1" applyBorder="1" applyAlignment="1">
      <alignment horizontal="center" vertical="center" wrapText="1"/>
    </xf>
    <xf numFmtId="0" fontId="5" fillId="6" borderId="4" xfId="2" applyFill="1" applyBorder="1" applyAlignment="1">
      <alignment horizontal="center" wrapText="1"/>
    </xf>
    <xf numFmtId="0" fontId="0" fillId="0" borderId="1" xfId="0" quotePrefix="1" applyBorder="1" applyAlignment="1">
      <alignment horizontal="left"/>
    </xf>
    <xf numFmtId="0" fontId="0" fillId="0" borderId="2" xfId="0" quotePrefix="1" applyBorder="1" applyAlignment="1">
      <alignment horizontal="left"/>
    </xf>
    <xf numFmtId="0" fontId="0" fillId="0" borderId="3" xfId="0" quotePrefix="1" applyBorder="1" applyAlignment="1">
      <alignment horizontal="left"/>
    </xf>
    <xf numFmtId="0" fontId="0" fillId="2" borderId="4" xfId="0" applyFill="1" applyBorder="1" applyAlignment="1">
      <alignment horizontal="center" vertical="center"/>
    </xf>
    <xf numFmtId="0" fontId="12" fillId="0" borderId="4" xfId="0" applyFont="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xf>
    <xf numFmtId="2" fontId="0" fillId="3" borderId="13" xfId="0" applyNumberFormat="1" applyFill="1" applyBorder="1" applyAlignment="1">
      <alignment horizontal="center" vertical="center" wrapText="1"/>
    </xf>
    <xf numFmtId="2" fontId="0" fillId="3" borderId="15" xfId="0" applyNumberFormat="1" applyFill="1" applyBorder="1" applyAlignment="1">
      <alignment horizontal="center" vertical="center" wrapText="1"/>
    </xf>
    <xf numFmtId="0" fontId="0" fillId="0" borderId="13" xfId="0" applyBorder="1" applyAlignment="1">
      <alignment horizontal="center" vertical="center"/>
    </xf>
    <xf numFmtId="0" fontId="0" fillId="0" borderId="4" xfId="0" applyBorder="1" applyAlignment="1">
      <alignment horizontal="left"/>
    </xf>
    <xf numFmtId="0" fontId="5" fillId="6" borderId="4" xfId="2" applyFill="1" applyBorder="1" applyAlignment="1">
      <alignment horizontal="center" wrapText="1"/>
    </xf>
    <xf numFmtId="0" fontId="0" fillId="0" borderId="1" xfId="0" quotePrefix="1" applyBorder="1" applyAlignment="1">
      <alignment horizontal="left"/>
    </xf>
    <xf numFmtId="0" fontId="12" fillId="0" borderId="4" xfId="0" applyFont="1" applyBorder="1" applyAlignment="1">
      <alignment horizontal="center" vertical="center" wrapText="1"/>
    </xf>
    <xf numFmtId="0" fontId="12" fillId="0" borderId="4" xfId="0" applyFont="1" applyBorder="1" applyAlignment="1">
      <alignment horizontal="left"/>
    </xf>
    <xf numFmtId="0" fontId="0" fillId="0" borderId="4" xfId="0" applyBorder="1" applyAlignment="1">
      <alignment horizontal="left" vertical="center"/>
    </xf>
    <xf numFmtId="2" fontId="0" fillId="3" borderId="13" xfId="0" quotePrefix="1" applyNumberFormat="1" applyFill="1" applyBorder="1" applyAlignment="1">
      <alignment horizontal="center" vertical="center" wrapText="1"/>
    </xf>
    <xf numFmtId="0" fontId="0" fillId="0" borderId="4" xfId="0" applyBorder="1" applyAlignment="1">
      <alignment horizontal="center" vertical="center"/>
    </xf>
    <xf numFmtId="0" fontId="12" fillId="0" borderId="4" xfId="0" applyFont="1" applyBorder="1" applyAlignment="1">
      <alignment horizontal="center" vertical="center" wrapText="1"/>
    </xf>
    <xf numFmtId="0" fontId="0" fillId="0" borderId="0" xfId="0" quotePrefix="1" applyBorder="1" applyAlignment="1">
      <alignment vertical="center"/>
    </xf>
    <xf numFmtId="0" fontId="0" fillId="0" borderId="13" xfId="0" applyFill="1" applyBorder="1" applyAlignment="1">
      <alignment horizontal="left" vertical="center"/>
    </xf>
    <xf numFmtId="0" fontId="0" fillId="0" borderId="4" xfId="0" quotePrefix="1" applyBorder="1" applyAlignment="1">
      <alignment horizontal="center" wrapText="1"/>
    </xf>
    <xf numFmtId="0" fontId="0" fillId="0" borderId="4" xfId="0" applyFill="1" applyBorder="1" applyAlignment="1">
      <alignment horizontal="center" vertical="center"/>
    </xf>
    <xf numFmtId="6" fontId="0" fillId="0" borderId="4" xfId="0" applyNumberFormat="1" applyBorder="1" applyAlignment="1">
      <alignment horizontal="center"/>
    </xf>
    <xf numFmtId="0" fontId="5" fillId="0" borderId="4" xfId="2" applyFill="1" applyBorder="1" applyAlignment="1">
      <alignment horizontal="center" wrapText="1"/>
    </xf>
    <xf numFmtId="0" fontId="7" fillId="0" borderId="4" xfId="2" applyFont="1" applyFill="1" applyBorder="1" applyAlignment="1">
      <alignment horizontal="center" wrapText="1"/>
    </xf>
    <xf numFmtId="0" fontId="5" fillId="0" borderId="4" xfId="2" applyFont="1" applyFill="1" applyBorder="1" applyAlignment="1">
      <alignment horizontal="center" wrapText="1"/>
    </xf>
    <xf numFmtId="169" fontId="0" fillId="3" borderId="4" xfId="0" applyNumberFormat="1" applyFill="1" applyBorder="1" applyAlignment="1">
      <alignment horizontal="center" vertical="center" wrapText="1"/>
    </xf>
    <xf numFmtId="2" fontId="0" fillId="3" borderId="4" xfId="0" applyNumberFormat="1" applyFill="1" applyBorder="1" applyAlignment="1">
      <alignment horizontal="center" vertical="center" wrapText="1"/>
    </xf>
    <xf numFmtId="0" fontId="11" fillId="0" borderId="4" xfId="0" applyFont="1" applyBorder="1" applyAlignment="1">
      <alignment horizontal="center" vertical="center"/>
    </xf>
    <xf numFmtId="2" fontId="0" fillId="3" borderId="13" xfId="0" applyNumberFormat="1" applyFill="1" applyBorder="1" applyAlignment="1">
      <alignment horizontal="center" vertical="center"/>
    </xf>
    <xf numFmtId="0" fontId="0" fillId="0" borderId="13" xfId="0" applyBorder="1" applyAlignment="1">
      <alignment horizontal="left"/>
    </xf>
    <xf numFmtId="2" fontId="0" fillId="3" borderId="15" xfId="0" applyNumberFormat="1" applyFill="1" applyBorder="1" applyAlignment="1">
      <alignment horizontal="center" vertical="center" wrapText="1"/>
    </xf>
    <xf numFmtId="0" fontId="0" fillId="0" borderId="15" xfId="0" applyBorder="1" applyAlignment="1">
      <alignment horizontal="center" vertical="center"/>
    </xf>
    <xf numFmtId="0" fontId="5" fillId="6" borderId="4" xfId="2" applyFill="1" applyBorder="1" applyAlignment="1">
      <alignment horizontal="center" wrapText="1"/>
    </xf>
    <xf numFmtId="0" fontId="0" fillId="0" borderId="1" xfId="0" quotePrefix="1" applyBorder="1" applyAlignment="1">
      <alignment horizontal="left"/>
    </xf>
    <xf numFmtId="0" fontId="0" fillId="0" borderId="2" xfId="0" quotePrefix="1" applyBorder="1" applyAlignment="1">
      <alignment horizontal="left"/>
    </xf>
    <xf numFmtId="0" fontId="0" fillId="0" borderId="3" xfId="0" quotePrefix="1" applyBorder="1" applyAlignment="1">
      <alignment horizontal="left"/>
    </xf>
    <xf numFmtId="0" fontId="0" fillId="2" borderId="4" xfId="0" applyFill="1" applyBorder="1" applyAlignment="1">
      <alignment horizontal="center" vertical="center"/>
    </xf>
    <xf numFmtId="0" fontId="12" fillId="0" borderId="4" xfId="0" applyFont="1" applyBorder="1" applyAlignment="1">
      <alignment horizontal="center" vertical="center" wrapText="1"/>
    </xf>
    <xf numFmtId="0" fontId="12" fillId="0" borderId="4" xfId="0" applyFont="1" applyBorder="1" applyAlignment="1">
      <alignment horizontal="left"/>
    </xf>
    <xf numFmtId="0" fontId="0" fillId="0" borderId="4" xfId="0" applyBorder="1" applyAlignment="1">
      <alignment horizontal="center" vertical="center"/>
    </xf>
    <xf numFmtId="2" fontId="0" fillId="3" borderId="4" xfId="0" applyNumberFormat="1" applyFill="1" applyBorder="1" applyAlignment="1">
      <alignment horizontal="center" vertical="center" wrapText="1"/>
    </xf>
    <xf numFmtId="6" fontId="12" fillId="0" borderId="4" xfId="0" applyNumberFormat="1" applyFont="1" applyBorder="1" applyAlignment="1">
      <alignment horizontal="center" vertical="center" wrapText="1"/>
    </xf>
    <xf numFmtId="2" fontId="0" fillId="3" borderId="15" xfId="0" applyNumberFormat="1" applyFill="1" applyBorder="1" applyAlignment="1">
      <alignment vertical="center" wrapText="1"/>
    </xf>
    <xf numFmtId="2" fontId="0" fillId="3" borderId="1" xfId="0" applyNumberFormat="1" applyFill="1" applyBorder="1" applyAlignment="1">
      <alignment horizontal="center" vertical="center"/>
    </xf>
    <xf numFmtId="2" fontId="0" fillId="3" borderId="1" xfId="0" applyNumberFormat="1" applyFill="1" applyBorder="1" applyAlignment="1">
      <alignment horizontal="center" vertical="center" wrapText="1"/>
    </xf>
    <xf numFmtId="165" fontId="0" fillId="3" borderId="13" xfId="0" applyNumberFormat="1" applyFill="1" applyBorder="1" applyAlignment="1">
      <alignment horizontal="center" vertical="center"/>
    </xf>
    <xf numFmtId="0" fontId="13" fillId="0" borderId="4" xfId="0" applyFont="1" applyBorder="1" applyAlignment="1">
      <alignment horizontal="center" vertical="center" wrapText="1"/>
    </xf>
    <xf numFmtId="0" fontId="13" fillId="0" borderId="4" xfId="0" applyFont="1" applyBorder="1" applyAlignment="1">
      <alignment horizontal="center" vertical="center"/>
    </xf>
    <xf numFmtId="166" fontId="0" fillId="3" borderId="13" xfId="0" applyNumberFormat="1" applyFill="1" applyBorder="1" applyAlignment="1">
      <alignment horizontal="center" vertical="center"/>
    </xf>
    <xf numFmtId="9" fontId="0" fillId="3" borderId="15" xfId="6" applyFont="1" applyFill="1" applyBorder="1" applyAlignment="1">
      <alignment horizontal="center" vertical="center"/>
    </xf>
    <xf numFmtId="2" fontId="0" fillId="3" borderId="14" xfId="0" applyNumberFormat="1" applyFill="1" applyBorder="1" applyAlignment="1">
      <alignment horizontal="center" vertical="center"/>
    </xf>
    <xf numFmtId="1" fontId="0" fillId="3" borderId="13" xfId="0" applyNumberFormat="1" applyFill="1" applyBorder="1" applyAlignment="1">
      <alignment horizontal="center" vertical="center"/>
    </xf>
    <xf numFmtId="0" fontId="0" fillId="0" borderId="4" xfId="0" applyBorder="1" applyAlignment="1">
      <alignment vertical="center" wrapText="1"/>
    </xf>
    <xf numFmtId="0" fontId="2" fillId="0" borderId="0" xfId="0" applyFont="1" applyAlignment="1">
      <alignment vertical="center"/>
    </xf>
    <xf numFmtId="0" fontId="12"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wrapText="1"/>
    </xf>
    <xf numFmtId="167" fontId="0" fillId="3" borderId="4" xfId="6" applyNumberFormat="1" applyFont="1" applyFill="1" applyBorder="1" applyAlignment="1">
      <alignment horizontal="center" vertical="center" wrapText="1"/>
    </xf>
    <xf numFmtId="169" fontId="0" fillId="3" borderId="4" xfId="6" applyNumberFormat="1" applyFont="1" applyFill="1" applyBorder="1" applyAlignment="1">
      <alignment horizontal="center" vertical="center"/>
    </xf>
    <xf numFmtId="169" fontId="0" fillId="3" borderId="4" xfId="6" applyNumberFormat="1" applyFont="1" applyFill="1" applyBorder="1" applyAlignment="1">
      <alignment horizontal="center" vertical="center" wrapText="1"/>
    </xf>
    <xf numFmtId="0" fontId="0" fillId="0" borderId="0" xfId="0" applyBorder="1" applyAlignment="1">
      <alignment vertical="center" wrapText="1"/>
    </xf>
    <xf numFmtId="0" fontId="0" fillId="0" borderId="0" xfId="0" applyBorder="1"/>
    <xf numFmtId="0" fontId="0" fillId="0" borderId="0" xfId="0" applyBorder="1" applyAlignment="1">
      <alignment horizontal="center"/>
    </xf>
    <xf numFmtId="0" fontId="0" fillId="0" borderId="0" xfId="0" applyAlignment="1">
      <alignment wrapText="1"/>
    </xf>
    <xf numFmtId="0" fontId="0" fillId="0" borderId="4" xfId="0" applyBorder="1" applyAlignment="1">
      <alignment wrapText="1"/>
    </xf>
    <xf numFmtId="2" fontId="0" fillId="0" borderId="4" xfId="0" applyNumberFormat="1" applyBorder="1" applyAlignment="1">
      <alignment horizontal="center" vertical="center"/>
    </xf>
    <xf numFmtId="164" fontId="0" fillId="0" borderId="4" xfId="0" applyNumberFormat="1" applyBorder="1" applyAlignment="1">
      <alignment horizontal="center" vertical="center"/>
    </xf>
    <xf numFmtId="0" fontId="2" fillId="0" borderId="0" xfId="0" applyFont="1" applyFill="1" applyAlignment="1">
      <alignment vertical="center"/>
    </xf>
    <xf numFmtId="2" fontId="0" fillId="3" borderId="13" xfId="0" applyNumberFormat="1" applyFill="1" applyBorder="1" applyAlignment="1">
      <alignment horizontal="center" vertical="center" wrapText="1"/>
    </xf>
    <xf numFmtId="2" fontId="0" fillId="3" borderId="14" xfId="0" applyNumberFormat="1" applyFill="1" applyBorder="1" applyAlignment="1">
      <alignment horizontal="center" vertical="center" wrapText="1"/>
    </xf>
    <xf numFmtId="0" fontId="0" fillId="0" borderId="4" xfId="0" applyBorder="1" applyAlignment="1">
      <alignment horizontal="center" vertical="center"/>
    </xf>
    <xf numFmtId="0" fontId="0" fillId="0" borderId="15" xfId="0" applyFill="1" applyBorder="1" applyAlignment="1">
      <alignment horizontal="left" vertical="center"/>
    </xf>
    <xf numFmtId="2" fontId="0" fillId="3" borderId="4" xfId="0" applyNumberFormat="1" applyFill="1" applyBorder="1" applyAlignment="1">
      <alignment horizontal="center" vertical="center" wrapText="1"/>
    </xf>
    <xf numFmtId="2" fontId="0" fillId="3" borderId="13" xfId="0" quotePrefix="1" applyNumberFormat="1" applyFill="1" applyBorder="1" applyAlignment="1">
      <alignment horizontal="center" vertical="center" wrapText="1"/>
    </xf>
    <xf numFmtId="0" fontId="0" fillId="0" borderId="0" xfId="0" applyFill="1"/>
    <xf numFmtId="0" fontId="0" fillId="0" borderId="4" xfId="0" applyFill="1" applyBorder="1" applyAlignment="1">
      <alignment horizontal="center"/>
    </xf>
    <xf numFmtId="165" fontId="0" fillId="0" borderId="4" xfId="0" applyNumberFormat="1" applyFill="1" applyBorder="1" applyAlignment="1">
      <alignment horizontal="center" vertical="center"/>
    </xf>
    <xf numFmtId="1" fontId="0" fillId="0" borderId="4" xfId="0" applyNumberFormat="1" applyFill="1" applyBorder="1" applyAlignment="1">
      <alignment horizontal="center" vertical="center"/>
    </xf>
    <xf numFmtId="0" fontId="0" fillId="0" borderId="0" xfId="0" applyFill="1" applyBorder="1"/>
    <xf numFmtId="0" fontId="0" fillId="0" borderId="0" xfId="0" applyFill="1" applyBorder="1" applyAlignment="1">
      <alignment horizontal="center"/>
    </xf>
    <xf numFmtId="165" fontId="0" fillId="0" borderId="4" xfId="0" applyNumberFormat="1" applyBorder="1" applyAlignment="1">
      <alignment horizontal="center"/>
    </xf>
    <xf numFmtId="165" fontId="0" fillId="0" borderId="4" xfId="0" applyNumberFormat="1" applyFill="1" applyBorder="1" applyAlignment="1">
      <alignment horizontal="center"/>
    </xf>
    <xf numFmtId="0" fontId="0" fillId="0" borderId="0" xfId="0" applyFill="1" applyBorder="1" applyAlignment="1">
      <alignment vertical="center"/>
    </xf>
    <xf numFmtId="165" fontId="0" fillId="8" borderId="4" xfId="0" applyNumberFormat="1" applyFill="1" applyBorder="1" applyAlignment="1">
      <alignment horizontal="center" vertical="center"/>
    </xf>
    <xf numFmtId="0" fontId="0" fillId="0" borderId="0" xfId="0" quotePrefix="1" applyAlignment="1">
      <alignment vertical="center"/>
    </xf>
    <xf numFmtId="2" fontId="0" fillId="3" borderId="13" xfId="0" applyNumberFormat="1" applyFill="1" applyBorder="1" applyAlignment="1">
      <alignment horizontal="center" vertical="center" wrapText="1"/>
    </xf>
    <xf numFmtId="2" fontId="0" fillId="3" borderId="15" xfId="0" applyNumberFormat="1" applyFill="1" applyBorder="1" applyAlignment="1">
      <alignment horizontal="center" vertical="center" wrapText="1"/>
    </xf>
    <xf numFmtId="0" fontId="0" fillId="0" borderId="15" xfId="0" applyBorder="1" applyAlignment="1">
      <alignment horizontal="center" vertical="center"/>
    </xf>
    <xf numFmtId="0" fontId="5" fillId="6" borderId="4" xfId="2" applyFill="1" applyBorder="1" applyAlignment="1">
      <alignment horizontal="center" wrapText="1"/>
    </xf>
    <xf numFmtId="0" fontId="0" fillId="2" borderId="4" xfId="0" applyFill="1" applyBorder="1" applyAlignment="1">
      <alignment horizontal="center" vertical="center"/>
    </xf>
    <xf numFmtId="0" fontId="12" fillId="0" borderId="4" xfId="0" applyFont="1" applyBorder="1" applyAlignment="1">
      <alignment horizontal="center" vertical="center" wrapText="1"/>
    </xf>
    <xf numFmtId="0" fontId="0" fillId="0" borderId="4" xfId="0" applyBorder="1" applyAlignment="1">
      <alignment horizontal="center" vertical="center"/>
    </xf>
    <xf numFmtId="2" fontId="0" fillId="3" borderId="4" xfId="0" applyNumberFormat="1" applyFill="1" applyBorder="1" applyAlignment="1">
      <alignment horizontal="center" vertical="center" wrapText="1"/>
    </xf>
    <xf numFmtId="2" fontId="0" fillId="3" borderId="15" xfId="0" applyNumberFormat="1" applyFill="1" applyBorder="1" applyAlignment="1">
      <alignment horizontal="center" vertical="center"/>
    </xf>
    <xf numFmtId="0" fontId="12" fillId="0" borderId="4" xfId="0" applyFont="1" applyBorder="1" applyAlignment="1">
      <alignment horizontal="left"/>
    </xf>
    <xf numFmtId="0" fontId="0" fillId="0" borderId="15" xfId="0" applyFill="1" applyBorder="1" applyAlignment="1">
      <alignment horizontal="left" vertical="center"/>
    </xf>
    <xf numFmtId="0" fontId="12" fillId="0" borderId="4" xfId="0" quotePrefix="1" applyFont="1" applyBorder="1" applyAlignment="1">
      <alignment horizontal="center" vertical="center" wrapText="1"/>
    </xf>
    <xf numFmtId="0" fontId="14" fillId="0" borderId="4" xfId="2" applyFont="1" applyFill="1" applyBorder="1" applyAlignment="1">
      <alignment vertical="center" wrapText="1"/>
    </xf>
    <xf numFmtId="165" fontId="14" fillId="0" borderId="4" xfId="2" applyNumberFormat="1" applyFont="1" applyFill="1" applyBorder="1" applyAlignment="1">
      <alignment horizontal="center" vertical="center"/>
    </xf>
    <xf numFmtId="170" fontId="14" fillId="0" borderId="4" xfId="2" applyNumberFormat="1" applyFont="1" applyFill="1" applyBorder="1" applyAlignment="1">
      <alignment horizontal="center" vertical="center"/>
    </xf>
    <xf numFmtId="3" fontId="0" fillId="3" borderId="4" xfId="0" applyNumberFormat="1" applyFill="1" applyBorder="1" applyAlignment="1">
      <alignment horizontal="center" vertical="center" wrapText="1"/>
    </xf>
    <xf numFmtId="0" fontId="12" fillId="0" borderId="0" xfId="0" quotePrefix="1" applyFont="1" applyBorder="1" applyAlignment="1">
      <alignment horizontal="center" vertical="center" wrapText="1"/>
    </xf>
    <xf numFmtId="164" fontId="0" fillId="0" borderId="0" xfId="0" applyNumberFormat="1" applyBorder="1" applyAlignment="1">
      <alignment horizontal="center" vertical="center"/>
    </xf>
    <xf numFmtId="0" fontId="0" fillId="3" borderId="13" xfId="0" applyFill="1" applyBorder="1" applyAlignment="1">
      <alignment horizontal="center" vertical="center" wrapText="1"/>
    </xf>
    <xf numFmtId="0" fontId="0" fillId="3" borderId="4" xfId="0"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vertical="center"/>
    </xf>
    <xf numFmtId="6" fontId="0" fillId="0" borderId="0" xfId="0" quotePrefix="1" applyNumberFormat="1" applyBorder="1" applyAlignment="1">
      <alignment horizontal="center" vertical="center" wrapText="1"/>
    </xf>
    <xf numFmtId="0" fontId="0" fillId="0" borderId="4" xfId="0" applyFont="1" applyBorder="1" applyAlignment="1">
      <alignment horizontal="left" vertical="center" wrapText="1"/>
    </xf>
    <xf numFmtId="165" fontId="15" fillId="0" borderId="4" xfId="0" applyNumberFormat="1" applyFont="1" applyFill="1" applyBorder="1" applyAlignment="1">
      <alignment horizontal="center" vertical="center"/>
    </xf>
    <xf numFmtId="0" fontId="10" fillId="0" borderId="4" xfId="0" quotePrefix="1" applyFont="1" applyBorder="1" applyAlignment="1">
      <alignment horizontal="center" vertical="center" wrapText="1"/>
    </xf>
    <xf numFmtId="164" fontId="10" fillId="0" borderId="4" xfId="0" applyNumberFormat="1" applyFont="1" applyBorder="1" applyAlignment="1">
      <alignment horizontal="center" vertical="center" wrapText="1"/>
    </xf>
    <xf numFmtId="0" fontId="9" fillId="0" borderId="4" xfId="5" applyBorder="1" applyAlignment="1">
      <alignment vertical="center"/>
    </xf>
    <xf numFmtId="0" fontId="9" fillId="0" borderId="4" xfId="5" applyFill="1" applyBorder="1" applyAlignment="1">
      <alignment vertical="center"/>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10" fillId="0" borderId="3" xfId="0" applyFont="1" applyBorder="1" applyAlignment="1">
      <alignment horizontal="center" vertical="center" wrapText="1"/>
    </xf>
    <xf numFmtId="8" fontId="0" fillId="0" borderId="4" xfId="0" applyNumberFormat="1" applyFont="1" applyBorder="1" applyAlignment="1">
      <alignment horizontal="center" vertical="center"/>
    </xf>
    <xf numFmtId="2" fontId="0" fillId="3" borderId="4" xfId="0" applyNumberFormat="1" applyFill="1" applyBorder="1" applyAlignment="1">
      <alignment vertical="center" wrapText="1"/>
    </xf>
    <xf numFmtId="1" fontId="0" fillId="3" borderId="15" xfId="0" applyNumberFormat="1" applyFill="1" applyBorder="1" applyAlignment="1">
      <alignment horizontal="center" vertical="center"/>
    </xf>
    <xf numFmtId="9" fontId="0" fillId="0" borderId="4" xfId="0" applyNumberFormat="1" applyFont="1" applyBorder="1" applyAlignment="1">
      <alignment horizontal="center" vertical="center" wrapText="1"/>
    </xf>
    <xf numFmtId="9" fontId="0" fillId="0" borderId="13" xfId="0" applyNumberFormat="1" applyFont="1" applyBorder="1" applyAlignment="1">
      <alignment horizontal="center" vertical="center" wrapText="1"/>
    </xf>
    <xf numFmtId="0" fontId="16" fillId="0" borderId="0" xfId="0" applyFont="1" applyAlignment="1">
      <alignment vertical="center"/>
    </xf>
    <xf numFmtId="0" fontId="17" fillId="0" borderId="0" xfId="0" applyFont="1" applyAlignment="1">
      <alignment vertical="center"/>
    </xf>
    <xf numFmtId="0" fontId="5" fillId="6" borderId="4" xfId="2" applyFill="1" applyBorder="1" applyAlignment="1">
      <alignment horizontal="center" wrapText="1"/>
    </xf>
    <xf numFmtId="0" fontId="12" fillId="0" borderId="4" xfId="0" applyFont="1" applyBorder="1" applyAlignment="1">
      <alignment horizontal="center" vertical="center" wrapText="1"/>
    </xf>
    <xf numFmtId="2" fontId="0" fillId="3" borderId="4" xfId="0" applyNumberFormat="1" applyFill="1" applyBorder="1" applyAlignment="1">
      <alignment horizontal="center" vertical="center" wrapText="1"/>
    </xf>
    <xf numFmtId="0" fontId="12" fillId="0" borderId="4" xfId="0" applyFont="1" applyBorder="1" applyAlignment="1">
      <alignment horizontal="center" vertical="center" wrapText="1"/>
    </xf>
    <xf numFmtId="0" fontId="0" fillId="0" borderId="13" xfId="0" applyBorder="1" applyAlignment="1">
      <alignment horizontal="left" vertical="center"/>
    </xf>
    <xf numFmtId="2" fontId="0" fillId="3" borderId="13" xfId="0" applyNumberFormat="1" applyFill="1" applyBorder="1" applyAlignment="1">
      <alignment horizontal="center" vertical="center" wrapText="1"/>
    </xf>
    <xf numFmtId="0" fontId="0" fillId="0" borderId="13" xfId="0" applyBorder="1" applyAlignment="1">
      <alignment horizontal="center" vertical="center"/>
    </xf>
    <xf numFmtId="0" fontId="0" fillId="0" borderId="4" xfId="0" applyBorder="1" applyAlignment="1">
      <alignment horizontal="center" vertical="center"/>
    </xf>
    <xf numFmtId="2" fontId="0" fillId="3" borderId="4" xfId="0" applyNumberFormat="1" applyFill="1" applyBorder="1" applyAlignment="1">
      <alignment horizontal="center" vertical="center" wrapText="1"/>
    </xf>
    <xf numFmtId="0" fontId="0" fillId="0" borderId="4" xfId="0" quotePrefix="1" applyBorder="1" applyAlignment="1">
      <alignment horizontal="left"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2" fontId="0" fillId="3" borderId="4" xfId="0" applyNumberFormat="1" applyFill="1" applyBorder="1" applyAlignment="1">
      <alignment horizontal="center" vertical="center" wrapText="1"/>
    </xf>
    <xf numFmtId="0" fontId="5" fillId="0" borderId="4" xfId="2" applyFill="1" applyBorder="1" applyAlignment="1">
      <alignment horizontal="center" vertical="center" wrapText="1"/>
    </xf>
    <xf numFmtId="0" fontId="7" fillId="0" borderId="4" xfId="2" applyFont="1" applyFill="1" applyBorder="1" applyAlignment="1">
      <alignment horizontal="center" vertical="center" wrapText="1"/>
    </xf>
    <xf numFmtId="9" fontId="0" fillId="0" borderId="4" xfId="0" quotePrefix="1" applyNumberFormat="1" applyFill="1" applyBorder="1" applyAlignment="1">
      <alignment horizontal="center" vertical="center" wrapText="1"/>
    </xf>
    <xf numFmtId="0" fontId="0" fillId="0" borderId="0" xfId="0" applyBorder="1" applyAlignment="1">
      <alignment vertical="center"/>
    </xf>
    <xf numFmtId="0" fontId="0" fillId="0" borderId="1" xfId="0" quotePrefix="1" applyBorder="1" applyAlignment="1">
      <alignment horizontal="left" vertical="center" wrapText="1"/>
    </xf>
    <xf numFmtId="0" fontId="0" fillId="0" borderId="2" xfId="0" quotePrefix="1" applyBorder="1" applyAlignment="1">
      <alignment horizontal="left" vertical="center" wrapText="1"/>
    </xf>
    <xf numFmtId="0" fontId="0" fillId="0" borderId="3" xfId="0" quotePrefix="1" applyBorder="1" applyAlignment="1">
      <alignment horizontal="left" vertical="center" wrapText="1"/>
    </xf>
    <xf numFmtId="2" fontId="0" fillId="3" borderId="15" xfId="0" applyNumberFormat="1" applyFill="1" applyBorder="1" applyAlignment="1">
      <alignment horizontal="center" vertical="center" wrapText="1"/>
    </xf>
    <xf numFmtId="0" fontId="0" fillId="0" borderId="15" xfId="0" applyBorder="1" applyAlignment="1">
      <alignment horizontal="center" vertical="center"/>
    </xf>
    <xf numFmtId="0" fontId="5" fillId="6" borderId="4" xfId="2" applyFill="1" applyBorder="1" applyAlignment="1">
      <alignment horizontal="center" wrapText="1"/>
    </xf>
    <xf numFmtId="0" fontId="0" fillId="2" borderId="4" xfId="0" applyFill="1" applyBorder="1" applyAlignment="1">
      <alignment horizontal="center" vertical="center"/>
    </xf>
    <xf numFmtId="0" fontId="0" fillId="0" borderId="4" xfId="0" applyBorder="1" applyAlignment="1">
      <alignment horizontal="center" vertical="center"/>
    </xf>
    <xf numFmtId="0" fontId="12" fillId="0" borderId="4" xfId="0" applyFont="1" applyBorder="1" applyAlignment="1">
      <alignment horizontal="center" vertical="center" wrapText="1"/>
    </xf>
    <xf numFmtId="2" fontId="0" fillId="3" borderId="4" xfId="0" applyNumberFormat="1" applyFill="1" applyBorder="1" applyAlignment="1">
      <alignment horizontal="center" vertical="center" wrapText="1"/>
    </xf>
    <xf numFmtId="0" fontId="12" fillId="0" borderId="4" xfId="0" quotePrefix="1" applyFont="1" applyBorder="1" applyAlignment="1">
      <alignment horizontal="center" vertical="center" wrapText="1"/>
    </xf>
    <xf numFmtId="0" fontId="0" fillId="0" borderId="4" xfId="0" applyBorder="1" applyAlignment="1">
      <alignment horizontal="center" vertical="center" wrapText="1"/>
    </xf>
    <xf numFmtId="8" fontId="0" fillId="0" borderId="4" xfId="0" applyNumberFormat="1" applyBorder="1" applyAlignment="1">
      <alignment horizontal="center" vertical="center" wrapText="1"/>
    </xf>
    <xf numFmtId="165" fontId="0" fillId="0" borderId="4" xfId="0" applyNumberFormat="1" applyFill="1" applyBorder="1" applyAlignment="1">
      <alignment horizontal="center" vertical="center"/>
    </xf>
    <xf numFmtId="0" fontId="0" fillId="0" borderId="4" xfId="0" applyBorder="1" applyAlignment="1">
      <alignment horizontal="center" vertical="center"/>
    </xf>
    <xf numFmtId="2" fontId="0" fillId="3" borderId="15" xfId="0" applyNumberFormat="1" applyFill="1" applyBorder="1" applyAlignment="1">
      <alignment horizontal="center" vertical="center" wrapText="1"/>
    </xf>
    <xf numFmtId="0" fontId="0" fillId="0" borderId="15" xfId="0" applyBorder="1" applyAlignment="1">
      <alignment horizontal="center" vertical="center"/>
    </xf>
    <xf numFmtId="2" fontId="0" fillId="3" borderId="4" xfId="0" applyNumberFormat="1" applyFill="1" applyBorder="1" applyAlignment="1">
      <alignment horizontal="center" vertical="center" wrapText="1"/>
    </xf>
    <xf numFmtId="2" fontId="0" fillId="3" borderId="13" xfId="0" quotePrefix="1" applyNumberFormat="1" applyFill="1" applyBorder="1" applyAlignment="1">
      <alignment horizontal="center" vertical="center" wrapText="1"/>
    </xf>
    <xf numFmtId="0" fontId="0" fillId="0" borderId="4" xfId="0" applyBorder="1" applyAlignment="1">
      <alignment horizontal="center" vertical="center" wrapText="1"/>
    </xf>
    <xf numFmtId="8" fontId="0" fillId="0" borderId="4" xfId="0" applyNumberFormat="1" applyBorder="1" applyAlignment="1">
      <alignment horizontal="center" vertical="center" wrapText="1"/>
    </xf>
    <xf numFmtId="8" fontId="12" fillId="0" borderId="4" xfId="0" applyNumberFormat="1" applyFont="1" applyBorder="1" applyAlignment="1">
      <alignment horizontal="center" vertical="center" wrapText="1"/>
    </xf>
    <xf numFmtId="0" fontId="2" fillId="0" borderId="0" xfId="0" applyFont="1" applyFill="1" applyBorder="1" applyAlignment="1">
      <alignment vertical="center"/>
    </xf>
    <xf numFmtId="165" fontId="0" fillId="0" borderId="4" xfId="0" applyNumberFormat="1" applyBorder="1" applyAlignment="1">
      <alignment horizontal="center" vertical="center" wrapText="1"/>
    </xf>
    <xf numFmtId="2" fontId="0" fillId="3" borderId="13" xfId="0" applyNumberFormat="1" applyFill="1" applyBorder="1" applyAlignment="1">
      <alignment horizontal="center" vertical="center" wrapText="1"/>
    </xf>
    <xf numFmtId="0" fontId="0" fillId="0" borderId="13" xfId="0" applyBorder="1" applyAlignment="1">
      <alignment horizontal="center" vertical="center"/>
    </xf>
    <xf numFmtId="0" fontId="0" fillId="0" borderId="4" xfId="0" applyBorder="1" applyAlignment="1">
      <alignment horizontal="center" vertical="center"/>
    </xf>
    <xf numFmtId="2" fontId="0" fillId="3" borderId="4" xfId="0" applyNumberFormat="1" applyFill="1" applyBorder="1" applyAlignment="1">
      <alignment horizontal="center" vertical="center" wrapText="1"/>
    </xf>
    <xf numFmtId="0" fontId="4" fillId="0" borderId="13" xfId="0" applyFont="1" applyBorder="1" applyAlignment="1">
      <alignment horizontal="center" vertical="center"/>
    </xf>
    <xf numFmtId="0" fontId="12" fillId="0" borderId="4" xfId="0" applyFont="1" applyBorder="1" applyAlignment="1">
      <alignment horizontal="left" vertical="center"/>
    </xf>
    <xf numFmtId="0" fontId="0" fillId="0" borderId="4" xfId="0" applyBorder="1" applyAlignment="1">
      <alignment horizontal="left" vertical="center"/>
    </xf>
    <xf numFmtId="2" fontId="0" fillId="3" borderId="4" xfId="0" applyNumberFormat="1" applyFill="1" applyBorder="1" applyAlignment="1">
      <alignment horizontal="center" vertical="center"/>
    </xf>
    <xf numFmtId="0" fontId="0" fillId="0" borderId="13" xfId="0" applyBorder="1" applyAlignment="1">
      <alignment vertical="center"/>
    </xf>
    <xf numFmtId="10" fontId="0" fillId="3" borderId="4" xfId="0" applyNumberFormat="1" applyFill="1" applyBorder="1" applyAlignment="1">
      <alignment horizontal="center" vertical="center"/>
    </xf>
    <xf numFmtId="2" fontId="0" fillId="3" borderId="4" xfId="0" applyNumberFormat="1" applyFill="1" applyBorder="1" applyAlignment="1">
      <alignment horizontal="center" vertical="center" wrapText="1"/>
    </xf>
    <xf numFmtId="2" fontId="0" fillId="3" borderId="4" xfId="0" applyNumberFormat="1" applyFill="1" applyBorder="1" applyAlignment="1">
      <alignment horizontal="center" vertical="center"/>
    </xf>
    <xf numFmtId="0" fontId="18" fillId="0" borderId="0" xfId="0" applyFont="1" applyAlignment="1">
      <alignment vertical="center"/>
    </xf>
    <xf numFmtId="0" fontId="0" fillId="3" borderId="4" xfId="0" applyFill="1" applyBorder="1" applyAlignment="1">
      <alignment horizontal="center" vertical="center" wrapText="1"/>
    </xf>
    <xf numFmtId="0" fontId="0" fillId="3" borderId="4" xfId="0" applyFill="1" applyBorder="1" applyAlignment="1">
      <alignment horizontal="center"/>
    </xf>
    <xf numFmtId="0" fontId="13" fillId="9" borderId="4" xfId="0" applyFont="1" applyFill="1" applyBorder="1" applyAlignment="1">
      <alignment horizontal="center" vertical="center"/>
    </xf>
    <xf numFmtId="2" fontId="0" fillId="3" borderId="4" xfId="0" applyNumberFormat="1"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vertical="center" wrapText="1"/>
    </xf>
    <xf numFmtId="2" fontId="0" fillId="3" borderId="15" xfId="0" applyNumberFormat="1" applyFill="1" applyBorder="1" applyAlignment="1">
      <alignment horizontal="center" vertical="center" wrapText="1"/>
    </xf>
    <xf numFmtId="0" fontId="0" fillId="2" borderId="4" xfId="0" applyFill="1" applyBorder="1" applyAlignment="1">
      <alignment horizontal="center" vertical="center"/>
    </xf>
    <xf numFmtId="0" fontId="0" fillId="0" borderId="4" xfId="0" applyBorder="1" applyAlignment="1">
      <alignment horizontal="center" vertical="center"/>
    </xf>
    <xf numFmtId="2" fontId="0" fillId="3" borderId="4" xfId="0" applyNumberFormat="1" applyFill="1" applyBorder="1" applyAlignment="1">
      <alignment horizontal="center" vertical="center" wrapText="1"/>
    </xf>
    <xf numFmtId="2" fontId="0" fillId="3" borderId="15" xfId="0" applyNumberFormat="1" applyFill="1" applyBorder="1" applyAlignment="1">
      <alignment horizontal="center" vertical="center"/>
    </xf>
    <xf numFmtId="0" fontId="0" fillId="0" borderId="4" xfId="0" applyBorder="1" applyAlignment="1">
      <alignment horizontal="center" vertical="center" wrapText="1"/>
    </xf>
    <xf numFmtId="0" fontId="0" fillId="3" borderId="13" xfId="0" applyFill="1" applyBorder="1" applyAlignment="1">
      <alignment horizontal="center" vertical="center" wrapText="1"/>
    </xf>
    <xf numFmtId="0" fontId="0" fillId="0" borderId="4" xfId="0" applyBorder="1" applyAlignment="1">
      <alignment horizontal="left" vertical="center"/>
    </xf>
    <xf numFmtId="2" fontId="0" fillId="3" borderId="4" xfId="0" quotePrefix="1" applyNumberFormat="1" applyFill="1" applyBorder="1" applyAlignment="1">
      <alignment horizontal="center" vertical="center" wrapText="1"/>
    </xf>
    <xf numFmtId="2" fontId="0" fillId="3" borderId="4" xfId="0" applyNumberFormat="1" applyFill="1" applyBorder="1" applyAlignment="1">
      <alignment horizontal="center" vertical="center"/>
    </xf>
    <xf numFmtId="165" fontId="0" fillId="0" borderId="4" xfId="0" applyNumberFormat="1" applyFill="1" applyBorder="1" applyAlignment="1">
      <alignment horizontal="center" vertical="center"/>
    </xf>
    <xf numFmtId="2" fontId="0" fillId="3" borderId="15" xfId="0" applyNumberFormat="1" applyFont="1" applyFill="1" applyBorder="1" applyAlignment="1">
      <alignment horizontal="center" vertical="center" wrapText="1"/>
    </xf>
    <xf numFmtId="0" fontId="5" fillId="0" borderId="13" xfId="2" applyFill="1" applyBorder="1" applyAlignment="1">
      <alignment horizontal="center" vertical="center" wrapText="1"/>
    </xf>
    <xf numFmtId="0" fontId="15" fillId="0" borderId="13" xfId="2" applyFont="1" applyFill="1" applyBorder="1" applyAlignment="1">
      <alignment horizontal="left" vertical="center"/>
    </xf>
    <xf numFmtId="0" fontId="0" fillId="0" borderId="4" xfId="0" applyBorder="1" applyAlignment="1">
      <alignment horizontal="center" vertical="center" wrapText="1"/>
    </xf>
    <xf numFmtId="0" fontId="0" fillId="3" borderId="13" xfId="0" applyFill="1" applyBorder="1" applyAlignment="1">
      <alignment horizontal="center" vertical="center" wrapText="1"/>
    </xf>
    <xf numFmtId="0" fontId="0" fillId="3" borderId="4" xfId="0" applyFill="1" applyBorder="1" applyAlignment="1">
      <alignment horizontal="center" vertical="center"/>
    </xf>
    <xf numFmtId="9" fontId="0" fillId="3" borderId="4" xfId="6" applyNumberFormat="1" applyFont="1" applyFill="1" applyBorder="1" applyAlignment="1">
      <alignment horizontal="center" vertical="center"/>
    </xf>
    <xf numFmtId="166" fontId="0" fillId="3" borderId="4" xfId="6" applyNumberFormat="1" applyFont="1" applyFill="1" applyBorder="1" applyAlignment="1">
      <alignment horizontal="center" vertical="center"/>
    </xf>
    <xf numFmtId="0" fontId="0" fillId="3" borderId="15" xfId="0" applyFill="1" applyBorder="1" applyAlignment="1">
      <alignment horizontal="center" vertical="center"/>
    </xf>
    <xf numFmtId="0" fontId="0" fillId="3" borderId="4" xfId="0" applyFont="1" applyFill="1" applyBorder="1" applyAlignment="1">
      <alignment horizontal="left" vertical="center" wrapText="1"/>
    </xf>
    <xf numFmtId="0" fontId="14" fillId="3" borderId="4" xfId="2" applyFont="1" applyFill="1" applyBorder="1" applyAlignment="1">
      <alignment vertical="center" wrapText="1"/>
    </xf>
    <xf numFmtId="1" fontId="14" fillId="0" borderId="4" xfId="2" applyNumberFormat="1" applyFont="1" applyFill="1" applyBorder="1" applyAlignment="1">
      <alignment horizontal="center" vertical="center"/>
    </xf>
    <xf numFmtId="0" fontId="0" fillId="0" borderId="4" xfId="0" applyFill="1" applyBorder="1" applyAlignment="1">
      <alignment horizontal="left" vertical="center"/>
    </xf>
    <xf numFmtId="2" fontId="0" fillId="3" borderId="4" xfId="0" applyNumberFormat="1" applyFont="1" applyFill="1" applyBorder="1" applyAlignment="1">
      <alignment horizontal="center" vertical="center" wrapText="1"/>
    </xf>
    <xf numFmtId="1"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wrapText="1"/>
    </xf>
    <xf numFmtId="2" fontId="0" fillId="3" borderId="4" xfId="0" applyNumberFormat="1" applyFill="1" applyBorder="1" applyAlignment="1">
      <alignment horizontal="left" vertical="center" wrapText="1"/>
    </xf>
    <xf numFmtId="2" fontId="0" fillId="3" borderId="4" xfId="0" applyNumberFormat="1" applyFill="1" applyBorder="1" applyAlignment="1">
      <alignment horizontal="left" vertical="center"/>
    </xf>
    <xf numFmtId="2" fontId="0" fillId="3" borderId="4" xfId="0" applyNumberFormat="1" applyFill="1" applyBorder="1" applyAlignment="1">
      <alignment vertical="center"/>
    </xf>
    <xf numFmtId="165" fontId="5" fillId="0" borderId="4" xfId="2"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19" fillId="0" borderId="4" xfId="0" applyFont="1" applyBorder="1" applyAlignment="1">
      <alignment horizontal="center" vertical="center" wrapText="1"/>
    </xf>
    <xf numFmtId="165" fontId="19" fillId="0" borderId="4" xfId="0" applyNumberFormat="1" applyFont="1" applyBorder="1" applyAlignment="1">
      <alignment horizontal="center" vertical="center" wrapText="1"/>
    </xf>
    <xf numFmtId="0" fontId="0" fillId="0" borderId="1" xfId="0" quotePrefix="1" applyBorder="1" applyAlignment="1">
      <alignment horizontal="left" vertical="center" wrapText="1"/>
    </xf>
    <xf numFmtId="0" fontId="0" fillId="0" borderId="15" xfId="0" applyBorder="1" applyAlignment="1">
      <alignment horizontal="center" vertical="center"/>
    </xf>
    <xf numFmtId="0" fontId="0" fillId="2" borderId="4" xfId="0" applyFill="1" applyBorder="1" applyAlignment="1">
      <alignment horizontal="center" vertical="center"/>
    </xf>
    <xf numFmtId="2" fontId="0" fillId="3" borderId="4" xfId="0" applyNumberFormat="1" applyFill="1" applyBorder="1" applyAlignment="1">
      <alignment horizontal="center" vertical="center" wrapText="1"/>
    </xf>
    <xf numFmtId="2" fontId="0" fillId="3" borderId="4" xfId="0" applyNumberFormat="1" applyFill="1" applyBorder="1" applyAlignment="1">
      <alignment horizontal="center" vertical="center"/>
    </xf>
    <xf numFmtId="0" fontId="6" fillId="4" borderId="4" xfId="2" applyFont="1" applyFill="1" applyBorder="1" applyAlignment="1">
      <alignment horizontal="center" vertical="center"/>
    </xf>
    <xf numFmtId="0" fontId="6" fillId="6" borderId="4" xfId="0" applyFont="1" applyFill="1" applyBorder="1" applyAlignment="1">
      <alignment horizontal="center" vertical="center" wrapText="1"/>
    </xf>
    <xf numFmtId="0" fontId="6" fillId="3" borderId="4" xfId="2" applyFont="1" applyFill="1" applyBorder="1" applyAlignment="1">
      <alignment horizontal="center" vertical="center"/>
    </xf>
    <xf numFmtId="0" fontId="5" fillId="6" borderId="1" xfId="2" applyFill="1" applyBorder="1" applyAlignment="1">
      <alignment horizontal="center" wrapText="1"/>
    </xf>
    <xf numFmtId="0" fontId="5" fillId="6" borderId="2" xfId="2" applyFill="1" applyBorder="1" applyAlignment="1">
      <alignment horizontal="center" wrapText="1"/>
    </xf>
    <xf numFmtId="0" fontId="5" fillId="6" borderId="3" xfId="2" applyFill="1" applyBorder="1" applyAlignment="1">
      <alignment horizontal="center" wrapText="1"/>
    </xf>
    <xf numFmtId="0" fontId="0" fillId="0" borderId="13" xfId="0" applyBorder="1" applyAlignment="1">
      <alignment horizontal="center" vertical="center" textRotation="90"/>
    </xf>
    <xf numFmtId="0" fontId="0" fillId="0" borderId="14" xfId="0" applyBorder="1" applyAlignment="1">
      <alignment horizontal="center" vertical="center" textRotation="90"/>
    </xf>
    <xf numFmtId="0" fontId="0" fillId="0" borderId="15" xfId="0" applyBorder="1" applyAlignment="1">
      <alignment horizontal="center" vertical="center" textRotation="90"/>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quotePrefix="1" applyBorder="1" applyAlignment="1">
      <alignment horizontal="left" vertical="center" wrapText="1"/>
    </xf>
    <xf numFmtId="0" fontId="0" fillId="0" borderId="2" xfId="0" quotePrefix="1" applyBorder="1" applyAlignment="1">
      <alignment horizontal="left" vertical="center" wrapText="1"/>
    </xf>
    <xf numFmtId="0" fontId="0" fillId="0" borderId="3" xfId="0" quotePrefix="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2" fontId="0" fillId="3" borderId="13" xfId="0" applyNumberFormat="1" applyFill="1" applyBorder="1" applyAlignment="1">
      <alignment horizontal="center" vertical="center" wrapText="1"/>
    </xf>
    <xf numFmtId="2" fontId="0" fillId="3" borderId="14" xfId="0" applyNumberFormat="1" applyFill="1" applyBorder="1" applyAlignment="1">
      <alignment horizontal="center" vertical="center" wrapText="1"/>
    </xf>
    <xf numFmtId="2" fontId="0" fillId="3" borderId="15" xfId="0" applyNumberFormat="1" applyFill="1" applyBorder="1" applyAlignment="1">
      <alignment horizontal="center"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left"/>
    </xf>
    <xf numFmtId="0" fontId="5" fillId="6" borderId="4" xfId="2" applyFill="1" applyBorder="1" applyAlignment="1">
      <alignment horizontal="center" wrapText="1"/>
    </xf>
    <xf numFmtId="0" fontId="0" fillId="0" borderId="1" xfId="0" quotePrefix="1" applyBorder="1" applyAlignment="1">
      <alignment horizontal="left"/>
    </xf>
    <xf numFmtId="0" fontId="0" fillId="0" borderId="2" xfId="0" quotePrefix="1" applyBorder="1" applyAlignment="1">
      <alignment horizontal="left"/>
    </xf>
    <xf numFmtId="0" fontId="0" fillId="0" borderId="3" xfId="0" quotePrefix="1" applyBorder="1" applyAlignment="1">
      <alignment horizontal="left"/>
    </xf>
    <xf numFmtId="0" fontId="2" fillId="2" borderId="4" xfId="0" applyFont="1" applyFill="1" applyBorder="1" applyAlignment="1">
      <alignment horizontal="center" vertical="center"/>
    </xf>
    <xf numFmtId="0" fontId="0" fillId="2" borderId="4" xfId="0" applyFill="1" applyBorder="1" applyAlignment="1">
      <alignment horizontal="center" vertical="center"/>
    </xf>
    <xf numFmtId="0" fontId="0" fillId="0" borderId="14" xfId="0" applyBorder="1" applyAlignment="1">
      <alignment horizontal="center" vertical="center"/>
    </xf>
    <xf numFmtId="0" fontId="0" fillId="0" borderId="5" xfId="0" quotePrefix="1" applyBorder="1" applyAlignment="1">
      <alignment horizontal="left" vertical="center" wrapText="1"/>
    </xf>
    <xf numFmtId="0" fontId="0" fillId="0" borderId="6" xfId="0" quotePrefix="1" applyBorder="1" applyAlignment="1">
      <alignment horizontal="left" vertical="center" wrapText="1"/>
    </xf>
    <xf numFmtId="0" fontId="0" fillId="0" borderId="7" xfId="0" quotePrefix="1" applyBorder="1" applyAlignment="1">
      <alignment horizontal="left" vertical="center" wrapText="1"/>
    </xf>
    <xf numFmtId="0" fontId="0" fillId="0" borderId="8" xfId="0" quotePrefix="1" applyBorder="1" applyAlignment="1">
      <alignment horizontal="left" vertical="center" wrapText="1"/>
    </xf>
    <xf numFmtId="0" fontId="0" fillId="0" borderId="0" xfId="0" quotePrefix="1" applyBorder="1" applyAlignment="1">
      <alignment horizontal="left" vertical="center" wrapText="1"/>
    </xf>
    <xf numFmtId="0" fontId="0" fillId="0" borderId="9" xfId="0" quotePrefix="1" applyBorder="1" applyAlignment="1">
      <alignment horizontal="left" vertical="center" wrapText="1"/>
    </xf>
    <xf numFmtId="0" fontId="0" fillId="0" borderId="10" xfId="0" quotePrefix="1" applyBorder="1" applyAlignment="1">
      <alignment horizontal="left" vertical="center" wrapText="1"/>
    </xf>
    <xf numFmtId="0" fontId="0" fillId="0" borderId="11" xfId="0" quotePrefix="1" applyBorder="1" applyAlignment="1">
      <alignment horizontal="left" vertical="center" wrapText="1"/>
    </xf>
    <xf numFmtId="0" fontId="0" fillId="0" borderId="12" xfId="0" quotePrefix="1" applyBorder="1" applyAlignment="1">
      <alignment horizontal="left" vertical="center" wrapText="1"/>
    </xf>
    <xf numFmtId="0" fontId="0" fillId="0" borderId="4" xfId="0" applyBorder="1" applyAlignment="1">
      <alignment horizontal="center" vertical="center" textRotation="90"/>
    </xf>
    <xf numFmtId="0" fontId="0" fillId="0" borderId="4" xfId="0" applyBorder="1" applyAlignment="1">
      <alignment horizontal="center" vertical="center"/>
    </xf>
    <xf numFmtId="0" fontId="12" fillId="0" borderId="4" xfId="0" applyFont="1" applyBorder="1" applyAlignment="1">
      <alignment horizontal="center" vertical="center" wrapText="1"/>
    </xf>
    <xf numFmtId="0" fontId="0" fillId="0" borderId="4" xfId="0" quotePrefix="1" applyBorder="1" applyAlignment="1">
      <alignment horizontal="left"/>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2" fillId="2" borderId="4" xfId="0" applyFont="1" applyFill="1" applyBorder="1" applyAlignment="1">
      <alignment horizontal="center"/>
    </xf>
    <xf numFmtId="0" fontId="0" fillId="2" borderId="4" xfId="0" applyFill="1" applyBorder="1" applyAlignment="1">
      <alignment horizontal="center"/>
    </xf>
    <xf numFmtId="2" fontId="0" fillId="3" borderId="4" xfId="0" applyNumberForma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0" fillId="0" borderId="1" xfId="0" quotePrefix="1" applyBorder="1" applyAlignment="1">
      <alignment horizontal="left" vertical="center"/>
    </xf>
    <xf numFmtId="0" fontId="0" fillId="0" borderId="2" xfId="0" quotePrefix="1" applyBorder="1" applyAlignment="1">
      <alignment horizontal="left" vertical="center"/>
    </xf>
    <xf numFmtId="0" fontId="0" fillId="0" borderId="3" xfId="0" quotePrefix="1" applyBorder="1" applyAlignment="1">
      <alignment horizontal="left" vertical="center"/>
    </xf>
    <xf numFmtId="0" fontId="0" fillId="0" borderId="5" xfId="0" quotePrefix="1" applyBorder="1" applyAlignment="1">
      <alignment vertical="center" wrapText="1"/>
    </xf>
    <xf numFmtId="0" fontId="0" fillId="0" borderId="6" xfId="0" quotePrefix="1" applyBorder="1" applyAlignment="1">
      <alignment vertical="center" wrapText="1"/>
    </xf>
    <xf numFmtId="0" fontId="0" fillId="0" borderId="7" xfId="0" quotePrefix="1" applyBorder="1" applyAlignment="1">
      <alignment vertical="center" wrapText="1"/>
    </xf>
    <xf numFmtId="0" fontId="0" fillId="0" borderId="8" xfId="0" quotePrefix="1" applyBorder="1" applyAlignment="1">
      <alignment vertical="center" wrapText="1"/>
    </xf>
    <xf numFmtId="0" fontId="0" fillId="0" borderId="0" xfId="0" quotePrefix="1" applyBorder="1" applyAlignment="1">
      <alignment vertical="center" wrapText="1"/>
    </xf>
    <xf numFmtId="0" fontId="0" fillId="0" borderId="9" xfId="0" quotePrefix="1" applyBorder="1" applyAlignment="1">
      <alignment vertical="center" wrapText="1"/>
    </xf>
    <xf numFmtId="0" fontId="0" fillId="0" borderId="10" xfId="0" quotePrefix="1" applyBorder="1" applyAlignment="1">
      <alignment vertical="center" wrapText="1"/>
    </xf>
    <xf numFmtId="0" fontId="0" fillId="0" borderId="11" xfId="0" quotePrefix="1" applyBorder="1" applyAlignment="1">
      <alignment vertical="center" wrapText="1"/>
    </xf>
    <xf numFmtId="0" fontId="0" fillId="0" borderId="12" xfId="0" quotePrefix="1" applyBorder="1" applyAlignment="1">
      <alignment vertical="center" wrapText="1"/>
    </xf>
    <xf numFmtId="2" fontId="0" fillId="3" borderId="13" xfId="0" applyNumberFormat="1" applyFill="1" applyBorder="1" applyAlignment="1">
      <alignment horizontal="center" vertical="center"/>
    </xf>
    <xf numFmtId="2" fontId="0" fillId="3" borderId="14" xfId="0" applyNumberFormat="1" applyFill="1" applyBorder="1" applyAlignment="1">
      <alignment horizontal="center" vertical="center"/>
    </xf>
    <xf numFmtId="2" fontId="0" fillId="3" borderId="15" xfId="0" applyNumberFormat="1" applyFill="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left"/>
    </xf>
    <xf numFmtId="0" fontId="0" fillId="0" borderId="3" xfId="0" applyBorder="1" applyAlignment="1">
      <alignment horizontal="left"/>
    </xf>
    <xf numFmtId="0" fontId="0" fillId="0" borderId="13" xfId="0" quotePrefix="1" applyBorder="1" applyAlignment="1">
      <alignment vertical="center"/>
    </xf>
    <xf numFmtId="0" fontId="0" fillId="0" borderId="14" xfId="0" quotePrefix="1" applyBorder="1" applyAlignment="1">
      <alignment vertical="center"/>
    </xf>
    <xf numFmtId="0" fontId="0" fillId="0" borderId="15" xfId="0" quotePrefix="1" applyBorder="1" applyAlignment="1">
      <alignment vertical="center"/>
    </xf>
    <xf numFmtId="0" fontId="12" fillId="0" borderId="4" xfId="0" quotePrefix="1" applyFont="1" applyBorder="1" applyAlignment="1">
      <alignment horizontal="left"/>
    </xf>
    <xf numFmtId="0" fontId="12" fillId="0" borderId="4" xfId="0" applyFont="1" applyBorder="1" applyAlignment="1">
      <alignment horizontal="left"/>
    </xf>
    <xf numFmtId="0" fontId="0" fillId="0" borderId="4" xfId="0" quotePrefix="1" applyFill="1" applyBorder="1" applyAlignment="1">
      <alignment horizontal="left" vertical="center"/>
    </xf>
    <xf numFmtId="0" fontId="0" fillId="0" borderId="4" xfId="0" quotePrefix="1" applyBorder="1" applyAlignment="1">
      <alignment horizontal="left" vertical="center"/>
    </xf>
    <xf numFmtId="0" fontId="0" fillId="0" borderId="4" xfId="0" quotePrefix="1" applyFill="1" applyBorder="1" applyAlignment="1">
      <alignment horizontal="left" vertical="center" wrapText="1"/>
    </xf>
    <xf numFmtId="0" fontId="5" fillId="6" borderId="1" xfId="2" applyFill="1" applyBorder="1" applyAlignment="1">
      <alignment horizontal="center" vertical="center" wrapText="1"/>
    </xf>
    <xf numFmtId="0" fontId="5" fillId="6" borderId="2" xfId="2" applyFill="1" applyBorder="1" applyAlignment="1">
      <alignment horizontal="center" vertical="center" wrapText="1"/>
    </xf>
    <xf numFmtId="0" fontId="5" fillId="6" borderId="3" xfId="2" applyFill="1" applyBorder="1" applyAlignment="1">
      <alignment horizontal="center" vertical="center" wrapText="1"/>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Border="1" applyAlignment="1">
      <alignment horizontal="center" vertical="center" wrapText="1"/>
    </xf>
    <xf numFmtId="2" fontId="0" fillId="3" borderId="13" xfId="0" quotePrefix="1" applyNumberFormat="1" applyFill="1" applyBorder="1" applyAlignment="1">
      <alignment horizontal="center" vertical="center" wrapText="1"/>
    </xf>
    <xf numFmtId="2" fontId="0" fillId="3" borderId="15" xfId="0" quotePrefix="1" applyNumberFormat="1" applyFill="1" applyBorder="1" applyAlignment="1">
      <alignment horizontal="center" vertical="center" wrapText="1"/>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15" fillId="0" borderId="1" xfId="2" quotePrefix="1" applyFont="1" applyFill="1" applyBorder="1" applyAlignment="1">
      <alignment horizontal="left" vertical="center"/>
    </xf>
    <xf numFmtId="0" fontId="15" fillId="0" borderId="2" xfId="2" applyFont="1" applyFill="1" applyBorder="1" applyAlignment="1">
      <alignment horizontal="left" vertical="center"/>
    </xf>
    <xf numFmtId="0" fontId="15" fillId="0" borderId="3" xfId="2" applyFont="1" applyFill="1" applyBorder="1" applyAlignment="1">
      <alignment horizontal="left" vertical="center"/>
    </xf>
    <xf numFmtId="0" fontId="12" fillId="0" borderId="4" xfId="0" quotePrefix="1" applyFont="1" applyBorder="1" applyAlignment="1">
      <alignment horizontal="center" vertical="center" wrapText="1"/>
    </xf>
    <xf numFmtId="0" fontId="0" fillId="0" borderId="1" xfId="0" quotePrefix="1"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1" xfId="0" quotePrefix="1" applyBorder="1" applyAlignment="1"/>
    <xf numFmtId="0" fontId="0" fillId="0" borderId="2" xfId="0" applyBorder="1" applyAlignment="1"/>
    <xf numFmtId="0" fontId="0" fillId="0" borderId="3" xfId="0" applyBorder="1" applyAlignment="1"/>
    <xf numFmtId="0" fontId="0" fillId="0" borderId="13" xfId="0" quotePrefix="1" applyBorder="1" applyAlignment="1">
      <alignment horizontal="left" vertical="center"/>
    </xf>
    <xf numFmtId="0" fontId="0" fillId="0" borderId="15" xfId="0" quotePrefix="1" applyBorder="1" applyAlignment="1">
      <alignment horizontal="left" vertical="center"/>
    </xf>
    <xf numFmtId="0" fontId="12" fillId="0" borderId="4" xfId="0" applyFont="1" applyBorder="1" applyAlignment="1">
      <alignment horizontal="left" vertical="center"/>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xf>
    <xf numFmtId="49" fontId="12" fillId="0" borderId="13"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0" fillId="0" borderId="4" xfId="0" quotePrefix="1" applyBorder="1" applyAlignment="1">
      <alignment horizontal="left" vertical="center" wrapText="1"/>
    </xf>
    <xf numFmtId="0" fontId="0" fillId="0" borderId="4" xfId="0" applyBorder="1" applyAlignment="1">
      <alignment horizontal="center" vertical="center" wrapText="1"/>
    </xf>
    <xf numFmtId="6" fontId="0" fillId="0" borderId="4" xfId="0" quotePrefix="1" applyNumberFormat="1" applyBorder="1" applyAlignment="1">
      <alignment horizontal="center" vertical="center" wrapText="1"/>
    </xf>
    <xf numFmtId="0" fontId="0" fillId="0" borderId="14" xfId="0" applyBorder="1" applyAlignment="1">
      <alignment horizontal="left" vertical="center" wrapText="1"/>
    </xf>
    <xf numFmtId="0" fontId="0" fillId="0" borderId="13" xfId="0" quotePrefix="1" applyBorder="1" applyAlignment="1">
      <alignment horizontal="center" vertical="center" wrapText="1"/>
    </xf>
    <xf numFmtId="164" fontId="0" fillId="0" borderId="1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2" fontId="0" fillId="3" borderId="14" xfId="0" quotePrefix="1" applyNumberFormat="1" applyFill="1" applyBorder="1" applyAlignment="1">
      <alignment horizontal="center" vertical="center" wrapText="1"/>
    </xf>
    <xf numFmtId="6" fontId="0" fillId="0" borderId="4" xfId="0" applyNumberFormat="1" applyBorder="1" applyAlignment="1">
      <alignment horizontal="center" vertical="center"/>
    </xf>
    <xf numFmtId="8" fontId="0" fillId="0" borderId="13" xfId="0" applyNumberFormat="1" applyBorder="1" applyAlignment="1">
      <alignment horizontal="center" vertical="center" wrapText="1"/>
    </xf>
    <xf numFmtId="8" fontId="0" fillId="0" borderId="14" xfId="0" applyNumberFormat="1" applyBorder="1" applyAlignment="1">
      <alignment horizontal="center" vertical="center" wrapText="1"/>
    </xf>
    <xf numFmtId="8" fontId="0" fillId="0" borderId="15" xfId="0" applyNumberFormat="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9" fontId="0" fillId="3" borderId="13" xfId="6" applyFont="1" applyFill="1" applyBorder="1" applyAlignment="1">
      <alignment horizontal="center" vertical="center"/>
    </xf>
    <xf numFmtId="9" fontId="0" fillId="3" borderId="14" xfId="6" applyFont="1" applyFill="1" applyBorder="1" applyAlignment="1">
      <alignment horizontal="center" vertical="center"/>
    </xf>
    <xf numFmtId="9" fontId="0" fillId="3" borderId="15" xfId="6" applyFont="1" applyFill="1" applyBorder="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0" borderId="4" xfId="0" applyBorder="1" applyAlignment="1">
      <alignment horizontal="left" vertical="center"/>
    </xf>
    <xf numFmtId="2" fontId="0" fillId="3" borderId="4" xfId="0" applyNumberFormat="1" applyFill="1" applyBorder="1" applyAlignment="1">
      <alignment horizontal="center" vertical="center"/>
    </xf>
    <xf numFmtId="2" fontId="0" fillId="3" borderId="4" xfId="0" quotePrefix="1" applyNumberFormat="1" applyFill="1" applyBorder="1" applyAlignment="1">
      <alignment horizontal="center" vertical="center" wrapText="1"/>
    </xf>
    <xf numFmtId="0" fontId="0" fillId="2" borderId="3" xfId="0" applyFill="1" applyBorder="1" applyAlignment="1">
      <alignment horizontal="left" vertical="center"/>
    </xf>
    <xf numFmtId="0" fontId="0" fillId="0" borderId="4" xfId="0" applyFill="1" applyBorder="1" applyAlignment="1">
      <alignment horizontal="center" vertical="center"/>
    </xf>
    <xf numFmtId="165" fontId="0" fillId="0" borderId="4" xfId="0" applyNumberFormat="1" applyFill="1" applyBorder="1" applyAlignment="1">
      <alignment horizontal="center" vertical="center"/>
    </xf>
    <xf numFmtId="2" fontId="0" fillId="3" borderId="13" xfId="0" applyNumberFormat="1" applyFill="1" applyBorder="1" applyAlignment="1">
      <alignment horizontal="left" vertical="center" wrapText="1"/>
    </xf>
    <xf numFmtId="2" fontId="0" fillId="3" borderId="14" xfId="0" applyNumberFormat="1" applyFill="1" applyBorder="1" applyAlignment="1">
      <alignment horizontal="left" vertical="center" wrapText="1"/>
    </xf>
    <xf numFmtId="2" fontId="0" fillId="3" borderId="15" xfId="0" applyNumberFormat="1" applyFill="1" applyBorder="1" applyAlignment="1">
      <alignment horizontal="left" vertical="center" wrapText="1"/>
    </xf>
    <xf numFmtId="2" fontId="0" fillId="0" borderId="13" xfId="0" applyNumberFormat="1" applyFill="1" applyBorder="1" applyAlignment="1">
      <alignment horizontal="center" vertical="center" wrapText="1"/>
    </xf>
    <xf numFmtId="2" fontId="0" fillId="0" borderId="14" xfId="0" applyNumberFormat="1" applyFill="1" applyBorder="1" applyAlignment="1">
      <alignment horizontal="center" vertical="center" wrapText="1"/>
    </xf>
    <xf numFmtId="2" fontId="0" fillId="0" borderId="15" xfId="0" applyNumberFormat="1" applyFill="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5" xfId="0" quotePrefix="1" applyFont="1" applyBorder="1" applyAlignment="1">
      <alignment horizontal="left" vertical="center" wrapText="1"/>
    </xf>
    <xf numFmtId="0" fontId="0" fillId="0" borderId="6" xfId="0" quotePrefix="1" applyFont="1" applyBorder="1" applyAlignment="1">
      <alignment horizontal="left" vertical="center" wrapText="1"/>
    </xf>
    <xf numFmtId="0" fontId="0" fillId="0" borderId="8" xfId="0" quotePrefix="1" applyFont="1" applyBorder="1" applyAlignment="1">
      <alignment horizontal="left" vertical="center" wrapText="1"/>
    </xf>
    <xf numFmtId="0" fontId="0" fillId="0" borderId="0" xfId="0" quotePrefix="1" applyFont="1" applyBorder="1" applyAlignment="1">
      <alignment horizontal="left"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2" fontId="0" fillId="3" borderId="13" xfId="0" applyNumberFormat="1" applyFont="1" applyFill="1" applyBorder="1" applyAlignment="1">
      <alignment horizontal="center" vertical="center" wrapText="1"/>
    </xf>
    <xf numFmtId="2" fontId="0" fillId="3" borderId="14" xfId="0" applyNumberFormat="1" applyFont="1" applyFill="1" applyBorder="1" applyAlignment="1">
      <alignment horizontal="center" vertical="center" wrapText="1"/>
    </xf>
    <xf numFmtId="2" fontId="0" fillId="3" borderId="15" xfId="0" applyNumberFormat="1" applyFont="1" applyFill="1" applyBorder="1" applyAlignment="1">
      <alignment horizontal="center" vertical="center" wrapText="1"/>
    </xf>
    <xf numFmtId="2" fontId="0" fillId="3" borderId="16" xfId="0" applyNumberFormat="1" applyFill="1" applyBorder="1" applyAlignment="1">
      <alignment horizontal="center" vertical="center" wrapText="1"/>
    </xf>
    <xf numFmtId="2" fontId="0" fillId="3" borderId="17" xfId="0" applyNumberFormat="1" applyFill="1" applyBorder="1" applyAlignment="1">
      <alignment horizontal="center" vertical="center" wrapText="1"/>
    </xf>
    <xf numFmtId="2" fontId="0" fillId="3" borderId="18" xfId="0" applyNumberFormat="1" applyFill="1" applyBorder="1" applyAlignment="1">
      <alignment horizontal="center" vertical="center" wrapText="1"/>
    </xf>
    <xf numFmtId="0" fontId="0" fillId="0" borderId="4"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left" vertical="center" wrapText="1"/>
    </xf>
    <xf numFmtId="0" fontId="0" fillId="0" borderId="4" xfId="0" applyFont="1" applyBorder="1" applyAlignment="1">
      <alignment horizontal="center" vertical="center"/>
    </xf>
    <xf numFmtId="0" fontId="10" fillId="0" borderId="4" xfId="0" applyFont="1" applyBorder="1" applyAlignment="1">
      <alignment horizontal="center" vertical="center" wrapText="1"/>
    </xf>
  </cellXfs>
  <cellStyles count="7">
    <cellStyle name="Currency" xfId="1" builtinId="4"/>
    <cellStyle name="Currency 2" xfId="4"/>
    <cellStyle name="Hyperlink" xfId="5" builtinId="8"/>
    <cellStyle name="Normal" xfId="0" builtinId="0"/>
    <cellStyle name="Normal 2" xfId="2"/>
    <cellStyle name="Percent" xfId="6" builtinId="5"/>
    <cellStyle name="Percent 2" xfId="3"/>
  </cellStyles>
  <dxfs count="62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indexed="64"/>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990196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532736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1066266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8846</xdr:colOff>
      <xdr:row>0</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3876675" cy="15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0"/>
  <sheetViews>
    <sheetView tabSelected="1" zoomScale="110" zoomScaleNormal="110" workbookViewId="0">
      <pane xSplit="4" ySplit="6" topLeftCell="F7" activePane="bottomRight" state="frozen"/>
      <selection pane="topRight" activeCell="E1" sqref="E1"/>
      <selection pane="bottomLeft" activeCell="A3" sqref="A3"/>
      <selection pane="bottomRight"/>
    </sheetView>
  </sheetViews>
  <sheetFormatPr defaultRowHeight="12.75" x14ac:dyDescent="0.2"/>
  <cols>
    <col min="1" max="1" width="24.85546875" style="9" customWidth="1" collapsed="1"/>
    <col min="2" max="2" width="18.42578125" style="43" customWidth="1" collapsed="1"/>
    <col min="3" max="3" width="51.7109375" style="9" bestFit="1" customWidth="1" collapsed="1"/>
    <col min="4" max="4" width="11.7109375" style="9" customWidth="1" collapsed="1"/>
    <col min="5" max="5" width="39.140625" style="9" bestFit="1" customWidth="1" collapsed="1"/>
    <col min="6" max="20" width="24.5703125" style="9" customWidth="1" collapsed="1"/>
    <col min="21" max="21" width="13" style="45" customWidth="1" collapsed="1"/>
    <col min="22" max="16384" width="9.140625" style="25" collapsed="1"/>
  </cols>
  <sheetData>
    <row r="1" spans="1:21" ht="15.75" x14ac:dyDescent="0.2">
      <c r="A1" s="233" t="s">
        <v>1040</v>
      </c>
    </row>
    <row r="2" spans="1:21" ht="15.75" x14ac:dyDescent="0.2">
      <c r="A2" s="233" t="s">
        <v>877</v>
      </c>
    </row>
    <row r="3" spans="1:21" x14ac:dyDescent="0.2">
      <c r="A3" s="232" t="s">
        <v>876</v>
      </c>
    </row>
    <row r="5" spans="1:21" x14ac:dyDescent="0.2">
      <c r="A5" s="333" t="s">
        <v>12</v>
      </c>
      <c r="B5" s="333"/>
      <c r="C5" s="333"/>
      <c r="D5" s="40"/>
      <c r="E5" s="37" t="s">
        <v>5</v>
      </c>
      <c r="F5" s="335" t="s">
        <v>51</v>
      </c>
      <c r="G5" s="335"/>
      <c r="H5" s="335"/>
      <c r="I5" s="335"/>
      <c r="J5" s="335"/>
      <c r="K5" s="334" t="s">
        <v>52</v>
      </c>
      <c r="L5" s="334"/>
      <c r="M5" s="334"/>
      <c r="N5" s="334"/>
      <c r="O5" s="334"/>
      <c r="P5" s="334"/>
      <c r="Q5" s="334"/>
      <c r="R5" s="334"/>
      <c r="S5" s="334"/>
      <c r="T5" s="334"/>
      <c r="U5" s="44"/>
    </row>
    <row r="6" spans="1:21" ht="25.5" x14ac:dyDescent="0.2">
      <c r="A6" s="41" t="s">
        <v>6</v>
      </c>
      <c r="B6" s="41" t="s">
        <v>63</v>
      </c>
      <c r="C6" s="41" t="s">
        <v>7</v>
      </c>
      <c r="D6" s="41" t="s">
        <v>56</v>
      </c>
      <c r="E6" s="38" t="s">
        <v>8</v>
      </c>
      <c r="F6" s="42" t="s">
        <v>17</v>
      </c>
      <c r="G6" s="42" t="s">
        <v>18</v>
      </c>
      <c r="H6" s="42" t="s">
        <v>19</v>
      </c>
      <c r="I6" s="42" t="s">
        <v>69</v>
      </c>
      <c r="J6" s="42" t="s">
        <v>20</v>
      </c>
      <c r="K6" s="42" t="s">
        <v>29</v>
      </c>
      <c r="L6" s="42" t="s">
        <v>21</v>
      </c>
      <c r="M6" s="42" t="s">
        <v>30</v>
      </c>
      <c r="N6" s="42" t="s">
        <v>70</v>
      </c>
      <c r="O6" s="42" t="s">
        <v>31</v>
      </c>
      <c r="P6" s="42" t="s">
        <v>28</v>
      </c>
      <c r="Q6" s="42" t="s">
        <v>25</v>
      </c>
      <c r="R6" s="42" t="s">
        <v>26</v>
      </c>
      <c r="S6" s="42" t="s">
        <v>71</v>
      </c>
      <c r="T6" s="42" t="s">
        <v>27</v>
      </c>
      <c r="U6" s="42" t="s">
        <v>54</v>
      </c>
    </row>
    <row r="7" spans="1:21" ht="38.25" x14ac:dyDescent="0.2">
      <c r="A7" s="22" t="s">
        <v>879</v>
      </c>
      <c r="B7" s="36" t="s">
        <v>74</v>
      </c>
      <c r="C7" s="221" t="s">
        <v>77</v>
      </c>
      <c r="D7" s="22" t="s">
        <v>101</v>
      </c>
      <c r="E7" s="39" t="s">
        <v>110</v>
      </c>
      <c r="F7" s="23" t="s">
        <v>837</v>
      </c>
      <c r="G7" s="23" t="s">
        <v>838</v>
      </c>
      <c r="H7" s="23"/>
      <c r="I7" s="23"/>
      <c r="J7" s="23"/>
      <c r="K7" s="23"/>
      <c r="L7" s="23"/>
      <c r="M7" s="23"/>
      <c r="N7" s="23"/>
      <c r="O7" s="23"/>
      <c r="P7" s="23"/>
      <c r="Q7" s="23"/>
      <c r="R7" s="23"/>
      <c r="S7" s="23"/>
      <c r="T7" s="23"/>
      <c r="U7" s="24" t="s">
        <v>131</v>
      </c>
    </row>
    <row r="8" spans="1:21" ht="38.25" x14ac:dyDescent="0.2">
      <c r="A8" s="22" t="s">
        <v>884</v>
      </c>
      <c r="B8" s="36" t="s">
        <v>74</v>
      </c>
      <c r="C8" s="221" t="s">
        <v>78</v>
      </c>
      <c r="D8" s="22" t="s">
        <v>101</v>
      </c>
      <c r="E8" s="39" t="s">
        <v>130</v>
      </c>
      <c r="F8" s="23" t="s">
        <v>839</v>
      </c>
      <c r="G8" s="23" t="s">
        <v>838</v>
      </c>
      <c r="H8" s="23"/>
      <c r="I8" s="23"/>
      <c r="J8" s="23"/>
      <c r="K8" s="23"/>
      <c r="L8" s="23"/>
      <c r="M8" s="23"/>
      <c r="N8" s="23"/>
      <c r="O8" s="23"/>
      <c r="P8" s="23"/>
      <c r="Q8" s="23"/>
      <c r="R8" s="23"/>
      <c r="S8" s="23"/>
      <c r="T8" s="23"/>
      <c r="U8" s="24" t="s">
        <v>131</v>
      </c>
    </row>
    <row r="9" spans="1:21" ht="51" x14ac:dyDescent="0.2">
      <c r="A9" s="22" t="s">
        <v>885</v>
      </c>
      <c r="B9" s="36" t="s">
        <v>74</v>
      </c>
      <c r="C9" s="221" t="s">
        <v>79</v>
      </c>
      <c r="D9" s="22" t="s">
        <v>102</v>
      </c>
      <c r="E9" s="39" t="s">
        <v>135</v>
      </c>
      <c r="F9" s="23" t="s">
        <v>840</v>
      </c>
      <c r="G9" s="23" t="s">
        <v>841</v>
      </c>
      <c r="H9" s="22"/>
      <c r="I9" s="22"/>
      <c r="J9" s="22"/>
      <c r="K9" s="22"/>
      <c r="L9" s="22"/>
      <c r="M9" s="22"/>
      <c r="N9" s="22"/>
      <c r="O9" s="22"/>
      <c r="P9" s="22"/>
      <c r="Q9" s="22"/>
      <c r="R9" s="22"/>
      <c r="S9" s="22"/>
      <c r="T9" s="22"/>
      <c r="U9" s="24" t="s">
        <v>131</v>
      </c>
    </row>
    <row r="10" spans="1:21" ht="25.5" x14ac:dyDescent="0.2">
      <c r="A10" s="22" t="s">
        <v>872</v>
      </c>
      <c r="B10" s="36" t="s">
        <v>74</v>
      </c>
      <c r="C10" s="221" t="s">
        <v>80</v>
      </c>
      <c r="D10" s="22" t="s">
        <v>103</v>
      </c>
      <c r="E10" s="39" t="s">
        <v>110</v>
      </c>
      <c r="F10" s="23" t="s">
        <v>153</v>
      </c>
      <c r="G10" s="22"/>
      <c r="H10" s="22"/>
      <c r="I10" s="22"/>
      <c r="J10" s="22"/>
      <c r="K10" s="22"/>
      <c r="L10" s="22"/>
      <c r="M10" s="22"/>
      <c r="N10" s="22"/>
      <c r="O10" s="22"/>
      <c r="P10" s="22"/>
      <c r="Q10" s="22"/>
      <c r="R10" s="22"/>
      <c r="S10" s="22"/>
      <c r="T10" s="22"/>
      <c r="U10" s="24" t="s">
        <v>131</v>
      </c>
    </row>
    <row r="11" spans="1:21" ht="63.75" x14ac:dyDescent="0.2">
      <c r="A11" s="22" t="s">
        <v>1016</v>
      </c>
      <c r="B11" s="36" t="s">
        <v>64</v>
      </c>
      <c r="C11" s="221" t="s">
        <v>81</v>
      </c>
      <c r="D11" s="22" t="s">
        <v>104</v>
      </c>
      <c r="E11" s="23" t="s">
        <v>161</v>
      </c>
      <c r="F11" s="23" t="s">
        <v>162</v>
      </c>
      <c r="G11" s="39" t="s">
        <v>163</v>
      </c>
      <c r="H11" s="71" t="s">
        <v>164</v>
      </c>
      <c r="I11" s="23" t="s">
        <v>165</v>
      </c>
      <c r="J11" s="23" t="s">
        <v>166</v>
      </c>
      <c r="K11" s="22"/>
      <c r="L11" s="22"/>
      <c r="M11" s="22"/>
      <c r="N11" s="22"/>
      <c r="O11" s="22"/>
      <c r="P11" s="22"/>
      <c r="Q11" s="22"/>
      <c r="R11" s="22"/>
      <c r="S11" s="22"/>
      <c r="T11" s="22"/>
      <c r="U11" s="24" t="s">
        <v>55</v>
      </c>
    </row>
    <row r="12" spans="1:21" ht="63.75" x14ac:dyDescent="0.2">
      <c r="A12" s="22" t="s">
        <v>1018</v>
      </c>
      <c r="B12" s="36" t="s">
        <v>64</v>
      </c>
      <c r="C12" s="221" t="s">
        <v>82</v>
      </c>
      <c r="D12" s="22" t="s">
        <v>104</v>
      </c>
      <c r="E12" s="23" t="s">
        <v>161</v>
      </c>
      <c r="F12" s="23" t="s">
        <v>890</v>
      </c>
      <c r="G12" s="39" t="s">
        <v>267</v>
      </c>
      <c r="H12" s="23" t="s">
        <v>891</v>
      </c>
      <c r="I12" s="23" t="s">
        <v>268</v>
      </c>
      <c r="J12" s="23" t="s">
        <v>892</v>
      </c>
      <c r="K12" s="22"/>
      <c r="L12" s="22"/>
      <c r="M12" s="22"/>
      <c r="N12" s="22"/>
      <c r="O12" s="22"/>
      <c r="P12" s="22"/>
      <c r="Q12" s="22"/>
      <c r="R12" s="22"/>
      <c r="S12" s="22"/>
      <c r="T12" s="22"/>
      <c r="U12" s="24" t="s">
        <v>55</v>
      </c>
    </row>
    <row r="13" spans="1:21" ht="25.5" x14ac:dyDescent="0.2">
      <c r="A13" s="22" t="s">
        <v>1026</v>
      </c>
      <c r="B13" s="36" t="s">
        <v>64</v>
      </c>
      <c r="C13" s="222" t="s">
        <v>83</v>
      </c>
      <c r="D13" s="22" t="s">
        <v>105</v>
      </c>
      <c r="E13" s="23" t="s">
        <v>303</v>
      </c>
      <c r="F13" s="22"/>
      <c r="G13" s="22"/>
      <c r="H13" s="23" t="s">
        <v>1027</v>
      </c>
      <c r="I13" s="23" t="s">
        <v>302</v>
      </c>
      <c r="J13" s="22"/>
      <c r="K13" s="22"/>
      <c r="L13" s="22"/>
      <c r="M13" s="22"/>
      <c r="N13" s="22"/>
      <c r="O13" s="22"/>
      <c r="P13" s="22"/>
      <c r="Q13" s="22"/>
      <c r="R13" s="22"/>
      <c r="S13" s="22"/>
      <c r="T13" s="22"/>
      <c r="U13" s="24" t="s">
        <v>55</v>
      </c>
    </row>
    <row r="14" spans="1:21" ht="63.75" x14ac:dyDescent="0.2">
      <c r="A14" s="22" t="s">
        <v>916</v>
      </c>
      <c r="B14" s="36" t="s">
        <v>75</v>
      </c>
      <c r="C14" s="221" t="s">
        <v>84</v>
      </c>
      <c r="D14" s="22" t="s">
        <v>101</v>
      </c>
      <c r="E14" s="23" t="s">
        <v>338</v>
      </c>
      <c r="F14" s="22"/>
      <c r="G14" s="22"/>
      <c r="H14" s="23" t="s">
        <v>339</v>
      </c>
      <c r="I14" s="39" t="s">
        <v>340</v>
      </c>
      <c r="J14" s="22"/>
      <c r="K14" s="22"/>
      <c r="L14" s="22"/>
      <c r="M14" s="22"/>
      <c r="N14" s="22"/>
      <c r="O14" s="22"/>
      <c r="P14" s="22"/>
      <c r="Q14" s="22"/>
      <c r="R14" s="22"/>
      <c r="S14" s="22"/>
      <c r="T14" s="22"/>
      <c r="U14" s="24" t="s">
        <v>131</v>
      </c>
    </row>
    <row r="15" spans="1:21" ht="38.25" x14ac:dyDescent="0.2">
      <c r="A15" s="22" t="s">
        <v>1020</v>
      </c>
      <c r="B15" s="36" t="s">
        <v>75</v>
      </c>
      <c r="C15" s="221" t="s">
        <v>85</v>
      </c>
      <c r="D15" s="22" t="s">
        <v>101</v>
      </c>
      <c r="E15" s="23" t="s">
        <v>368</v>
      </c>
      <c r="F15" s="22"/>
      <c r="G15" s="22"/>
      <c r="H15" s="23" t="s">
        <v>369</v>
      </c>
      <c r="I15" s="39" t="s">
        <v>340</v>
      </c>
      <c r="J15" s="22"/>
      <c r="K15" s="22"/>
      <c r="L15" s="22"/>
      <c r="M15" s="22"/>
      <c r="N15" s="22"/>
      <c r="O15" s="22"/>
      <c r="P15" s="22"/>
      <c r="Q15" s="22"/>
      <c r="R15" s="22"/>
      <c r="S15" s="22"/>
      <c r="T15" s="22"/>
      <c r="U15" s="24" t="s">
        <v>131</v>
      </c>
    </row>
    <row r="16" spans="1:21" ht="63.75" x14ac:dyDescent="0.2">
      <c r="A16" s="22" t="s">
        <v>873</v>
      </c>
      <c r="B16" s="36" t="s">
        <v>75</v>
      </c>
      <c r="C16" s="221" t="s">
        <v>86</v>
      </c>
      <c r="D16" s="22" t="s">
        <v>103</v>
      </c>
      <c r="E16" s="23" t="s">
        <v>338</v>
      </c>
      <c r="F16" s="22"/>
      <c r="G16" s="22"/>
      <c r="H16" s="23" t="s">
        <v>375</v>
      </c>
      <c r="I16" s="39" t="s">
        <v>340</v>
      </c>
      <c r="J16" s="22"/>
      <c r="K16" s="22"/>
      <c r="L16" s="22"/>
      <c r="M16" s="22"/>
      <c r="N16" s="22"/>
      <c r="O16" s="22"/>
      <c r="P16" s="22"/>
      <c r="Q16" s="22"/>
      <c r="R16" s="22"/>
      <c r="S16" s="22"/>
      <c r="T16" s="22"/>
      <c r="U16" s="24" t="s">
        <v>131</v>
      </c>
    </row>
    <row r="17" spans="1:21" ht="63.75" x14ac:dyDescent="0.2">
      <c r="A17" s="22" t="s">
        <v>1021</v>
      </c>
      <c r="B17" s="36" t="s">
        <v>75</v>
      </c>
      <c r="C17" s="221" t="s">
        <v>87</v>
      </c>
      <c r="D17" s="22" t="s">
        <v>103</v>
      </c>
      <c r="E17" s="23" t="s">
        <v>381</v>
      </c>
      <c r="F17" s="39" t="s">
        <v>382</v>
      </c>
      <c r="G17" s="22"/>
      <c r="H17" s="23" t="s">
        <v>383</v>
      </c>
      <c r="I17" s="39" t="s">
        <v>340</v>
      </c>
      <c r="J17" s="22"/>
      <c r="K17" s="22"/>
      <c r="L17" s="22"/>
      <c r="M17" s="22"/>
      <c r="N17" s="22"/>
      <c r="O17" s="22"/>
      <c r="P17" s="22"/>
      <c r="Q17" s="22"/>
      <c r="R17" s="22"/>
      <c r="S17" s="22"/>
      <c r="T17" s="22"/>
      <c r="U17" s="24" t="s">
        <v>131</v>
      </c>
    </row>
    <row r="18" spans="1:21" ht="38.25" x14ac:dyDescent="0.2">
      <c r="A18" s="22" t="s">
        <v>917</v>
      </c>
      <c r="B18" s="36" t="s">
        <v>75</v>
      </c>
      <c r="C18" s="221" t="s">
        <v>88</v>
      </c>
      <c r="D18" s="22" t="s">
        <v>50</v>
      </c>
      <c r="E18" s="23" t="s">
        <v>391</v>
      </c>
      <c r="F18" s="23" t="s">
        <v>392</v>
      </c>
      <c r="G18" s="23" t="s">
        <v>393</v>
      </c>
      <c r="H18" s="22"/>
      <c r="I18" s="22"/>
      <c r="J18" s="22"/>
      <c r="K18" s="22"/>
      <c r="L18" s="22"/>
      <c r="M18" s="22"/>
      <c r="N18" s="22"/>
      <c r="O18" s="22"/>
      <c r="P18" s="22"/>
      <c r="Q18" s="22"/>
      <c r="R18" s="22"/>
      <c r="S18" s="22"/>
      <c r="T18" s="22"/>
      <c r="U18" s="24" t="s">
        <v>55</v>
      </c>
    </row>
    <row r="19" spans="1:21" ht="89.25" x14ac:dyDescent="0.2">
      <c r="A19" s="22" t="s">
        <v>931</v>
      </c>
      <c r="B19" s="36" t="s">
        <v>75</v>
      </c>
      <c r="C19" s="221" t="s">
        <v>89</v>
      </c>
      <c r="D19" s="22" t="s">
        <v>106</v>
      </c>
      <c r="E19" s="23" t="s">
        <v>932</v>
      </c>
      <c r="F19" s="23" t="s">
        <v>933</v>
      </c>
      <c r="G19" s="22"/>
      <c r="H19" s="23" t="s">
        <v>934</v>
      </c>
      <c r="I19" s="39" t="s">
        <v>340</v>
      </c>
      <c r="J19" s="22"/>
      <c r="K19" s="22"/>
      <c r="L19" s="22"/>
      <c r="M19" s="22"/>
      <c r="N19" s="22"/>
      <c r="O19" s="22"/>
      <c r="P19" s="22"/>
      <c r="Q19" s="22"/>
      <c r="R19" s="22"/>
      <c r="S19" s="22"/>
      <c r="T19" s="22"/>
      <c r="U19" s="24" t="s">
        <v>55</v>
      </c>
    </row>
    <row r="20" spans="1:21" ht="76.5" x14ac:dyDescent="0.2">
      <c r="A20" s="22" t="s">
        <v>986</v>
      </c>
      <c r="B20" s="36" t="s">
        <v>75</v>
      </c>
      <c r="C20" s="221" t="s">
        <v>90</v>
      </c>
      <c r="D20" s="22" t="s">
        <v>107</v>
      </c>
      <c r="E20" s="23" t="s">
        <v>432</v>
      </c>
      <c r="F20" s="22"/>
      <c r="G20" s="22"/>
      <c r="H20" s="22"/>
      <c r="I20" s="22"/>
      <c r="J20" s="22"/>
      <c r="K20" s="22"/>
      <c r="L20" s="22"/>
      <c r="M20" s="22"/>
      <c r="N20" s="22"/>
      <c r="O20" s="22"/>
      <c r="P20" s="22"/>
      <c r="Q20" s="22"/>
      <c r="R20" s="22"/>
      <c r="S20" s="22"/>
      <c r="T20" s="22"/>
      <c r="U20" s="24"/>
    </row>
    <row r="21" spans="1:21" ht="51" x14ac:dyDescent="0.2">
      <c r="A21" s="22" t="s">
        <v>1023</v>
      </c>
      <c r="B21" s="36" t="s">
        <v>75</v>
      </c>
      <c r="C21" s="222" t="s">
        <v>91</v>
      </c>
      <c r="D21" s="22" t="s">
        <v>107</v>
      </c>
      <c r="E21" s="23" t="s">
        <v>431</v>
      </c>
      <c r="F21" s="23" t="s">
        <v>1024</v>
      </c>
      <c r="G21" s="23" t="s">
        <v>1025</v>
      </c>
      <c r="H21" s="23"/>
      <c r="I21" s="23"/>
      <c r="J21" s="22"/>
      <c r="K21" s="22"/>
      <c r="L21" s="22"/>
      <c r="M21" s="22"/>
      <c r="N21" s="22"/>
      <c r="O21" s="22"/>
      <c r="P21" s="22"/>
      <c r="Q21" s="22"/>
      <c r="R21" s="22"/>
      <c r="S21" s="22"/>
      <c r="T21" s="22"/>
      <c r="U21" s="24"/>
    </row>
    <row r="22" spans="1:21" ht="51" x14ac:dyDescent="0.2">
      <c r="A22" s="22" t="s">
        <v>939</v>
      </c>
      <c r="B22" s="36" t="s">
        <v>65</v>
      </c>
      <c r="C22" s="222" t="s">
        <v>92</v>
      </c>
      <c r="D22" s="22" t="s">
        <v>108</v>
      </c>
      <c r="E22" s="23" t="s">
        <v>583</v>
      </c>
      <c r="F22" s="23" t="s">
        <v>1004</v>
      </c>
      <c r="G22" s="23" t="s">
        <v>1002</v>
      </c>
      <c r="H22" s="23" t="s">
        <v>1003</v>
      </c>
      <c r="I22" s="23" t="s">
        <v>584</v>
      </c>
      <c r="J22" s="22"/>
      <c r="K22" s="22"/>
      <c r="L22" s="22"/>
      <c r="M22" s="22"/>
      <c r="N22" s="22"/>
      <c r="O22" s="22"/>
      <c r="P22" s="22"/>
      <c r="Q22" s="22"/>
      <c r="R22" s="22"/>
      <c r="S22" s="22"/>
      <c r="T22" s="22"/>
      <c r="U22" s="24" t="s">
        <v>55</v>
      </c>
    </row>
    <row r="23" spans="1:21" ht="51" x14ac:dyDescent="0.2">
      <c r="A23" s="22" t="s">
        <v>940</v>
      </c>
      <c r="B23" s="36" t="s">
        <v>65</v>
      </c>
      <c r="C23" s="221" t="s">
        <v>93</v>
      </c>
      <c r="D23" s="22" t="s">
        <v>109</v>
      </c>
      <c r="E23" s="23" t="s">
        <v>629</v>
      </c>
      <c r="F23" s="23" t="s">
        <v>1004</v>
      </c>
      <c r="G23" s="23" t="s">
        <v>1002</v>
      </c>
      <c r="H23" s="23" t="s">
        <v>1003</v>
      </c>
      <c r="I23" s="23" t="s">
        <v>584</v>
      </c>
      <c r="J23" s="22"/>
      <c r="K23" s="22"/>
      <c r="L23" s="22"/>
      <c r="M23" s="22"/>
      <c r="N23" s="22"/>
      <c r="O23" s="22"/>
      <c r="P23" s="22"/>
      <c r="Q23" s="22"/>
      <c r="R23" s="22"/>
      <c r="S23" s="22"/>
      <c r="T23" s="22"/>
      <c r="U23" s="24" t="s">
        <v>55</v>
      </c>
    </row>
    <row r="24" spans="1:21" ht="51" x14ac:dyDescent="0.2">
      <c r="A24" s="22" t="s">
        <v>1033</v>
      </c>
      <c r="B24" s="36" t="s">
        <v>65</v>
      </c>
      <c r="C24" s="221" t="s">
        <v>94</v>
      </c>
      <c r="D24" s="22" t="s">
        <v>107</v>
      </c>
      <c r="E24" s="23" t="s">
        <v>583</v>
      </c>
      <c r="F24" s="23" t="s">
        <v>1004</v>
      </c>
      <c r="G24" s="23" t="s">
        <v>1002</v>
      </c>
      <c r="H24" s="23" t="s">
        <v>1003</v>
      </c>
      <c r="I24" s="23" t="s">
        <v>584</v>
      </c>
      <c r="J24" s="22"/>
      <c r="K24" s="22"/>
      <c r="L24" s="22"/>
      <c r="M24" s="22"/>
      <c r="N24" s="22"/>
      <c r="O24" s="22"/>
      <c r="P24" s="22"/>
      <c r="Q24" s="22"/>
      <c r="R24" s="22"/>
      <c r="S24" s="22"/>
      <c r="T24" s="22"/>
      <c r="U24" s="24" t="s">
        <v>55</v>
      </c>
    </row>
    <row r="25" spans="1:21" ht="51" x14ac:dyDescent="0.2">
      <c r="A25" s="22" t="s">
        <v>1037</v>
      </c>
      <c r="B25" s="36" t="s">
        <v>65</v>
      </c>
      <c r="C25" s="221" t="s">
        <v>95</v>
      </c>
      <c r="D25" s="22" t="s">
        <v>107</v>
      </c>
      <c r="E25" s="23" t="s">
        <v>629</v>
      </c>
      <c r="F25" s="23" t="s">
        <v>1004</v>
      </c>
      <c r="G25" s="23" t="s">
        <v>1002</v>
      </c>
      <c r="H25" s="23" t="s">
        <v>1003</v>
      </c>
      <c r="I25" s="23" t="s">
        <v>584</v>
      </c>
      <c r="J25" s="22"/>
      <c r="K25" s="22"/>
      <c r="L25" s="22"/>
      <c r="M25" s="22"/>
      <c r="N25" s="22"/>
      <c r="O25" s="22"/>
      <c r="P25" s="22"/>
      <c r="Q25" s="22"/>
      <c r="R25" s="22"/>
      <c r="S25" s="22"/>
      <c r="T25" s="22"/>
      <c r="U25" s="24" t="s">
        <v>55</v>
      </c>
    </row>
    <row r="26" spans="1:21" ht="51" x14ac:dyDescent="0.2">
      <c r="A26" s="22" t="s">
        <v>875</v>
      </c>
      <c r="B26" s="36" t="s">
        <v>65</v>
      </c>
      <c r="C26" s="221" t="s">
        <v>96</v>
      </c>
      <c r="D26" s="22" t="s">
        <v>107</v>
      </c>
      <c r="E26" s="23" t="s">
        <v>629</v>
      </c>
      <c r="F26" s="23" t="s">
        <v>1004</v>
      </c>
      <c r="G26" s="23" t="s">
        <v>1002</v>
      </c>
      <c r="H26" s="23" t="s">
        <v>1003</v>
      </c>
      <c r="I26" s="23" t="s">
        <v>703</v>
      </c>
      <c r="J26" s="22"/>
      <c r="K26" s="22"/>
      <c r="L26" s="22"/>
      <c r="M26" s="22"/>
      <c r="N26" s="22"/>
      <c r="O26" s="22"/>
      <c r="P26" s="22"/>
      <c r="Q26" s="22"/>
      <c r="R26" s="22"/>
      <c r="S26" s="22"/>
      <c r="T26" s="22"/>
      <c r="U26" s="24" t="s">
        <v>55</v>
      </c>
    </row>
    <row r="27" spans="1:21" ht="51" x14ac:dyDescent="0.2">
      <c r="A27" s="22" t="s">
        <v>874</v>
      </c>
      <c r="B27" s="36" t="s">
        <v>65</v>
      </c>
      <c r="C27" s="221" t="s">
        <v>97</v>
      </c>
      <c r="D27" s="22" t="s">
        <v>107</v>
      </c>
      <c r="E27" s="23" t="s">
        <v>629</v>
      </c>
      <c r="F27" s="23" t="s">
        <v>871</v>
      </c>
      <c r="G27" s="23" t="s">
        <v>869</v>
      </c>
      <c r="H27" s="23" t="s">
        <v>870</v>
      </c>
      <c r="I27" s="23" t="s">
        <v>703</v>
      </c>
      <c r="J27" s="22"/>
      <c r="K27" s="22"/>
      <c r="L27" s="22"/>
      <c r="M27" s="22"/>
      <c r="N27" s="22"/>
      <c r="O27" s="22"/>
      <c r="P27" s="22"/>
      <c r="Q27" s="22"/>
      <c r="R27" s="22"/>
      <c r="S27" s="22"/>
      <c r="T27" s="22"/>
      <c r="U27" s="24" t="s">
        <v>55</v>
      </c>
    </row>
    <row r="28" spans="1:21" ht="51" x14ac:dyDescent="0.2">
      <c r="A28" s="22" t="s">
        <v>1039</v>
      </c>
      <c r="B28" s="36" t="s">
        <v>65</v>
      </c>
      <c r="C28" s="221" t="s">
        <v>98</v>
      </c>
      <c r="D28" s="22" t="s">
        <v>107</v>
      </c>
      <c r="E28" s="23" t="s">
        <v>629</v>
      </c>
      <c r="F28" s="23" t="s">
        <v>871</v>
      </c>
      <c r="G28" s="23" t="s">
        <v>869</v>
      </c>
      <c r="H28" s="23" t="s">
        <v>870</v>
      </c>
      <c r="I28" s="23" t="s">
        <v>703</v>
      </c>
      <c r="J28" s="22"/>
      <c r="K28" s="22"/>
      <c r="L28" s="22"/>
      <c r="M28" s="22"/>
      <c r="N28" s="22"/>
      <c r="O28" s="22"/>
      <c r="P28" s="22"/>
      <c r="Q28" s="22"/>
      <c r="R28" s="22"/>
      <c r="S28" s="22"/>
      <c r="T28" s="22"/>
      <c r="U28" s="24" t="s">
        <v>55</v>
      </c>
    </row>
    <row r="29" spans="1:21" ht="25.5" x14ac:dyDescent="0.2">
      <c r="A29" s="22" t="s">
        <v>970</v>
      </c>
      <c r="B29" s="36" t="s">
        <v>65</v>
      </c>
      <c r="C29" s="221" t="s">
        <v>99</v>
      </c>
      <c r="D29" s="22" t="s">
        <v>107</v>
      </c>
      <c r="E29" s="23" t="s">
        <v>629</v>
      </c>
      <c r="F29" s="23" t="s">
        <v>706</v>
      </c>
      <c r="G29" s="23" t="s">
        <v>707</v>
      </c>
      <c r="H29" s="23" t="s">
        <v>708</v>
      </c>
      <c r="I29" s="23" t="s">
        <v>709</v>
      </c>
      <c r="J29" s="22"/>
      <c r="K29" s="22"/>
      <c r="L29" s="22"/>
      <c r="M29" s="22"/>
      <c r="N29" s="22"/>
      <c r="O29" s="22"/>
      <c r="P29" s="22"/>
      <c r="Q29" s="22"/>
      <c r="R29" s="22"/>
      <c r="S29" s="22"/>
      <c r="T29" s="22"/>
      <c r="U29" s="24" t="s">
        <v>55</v>
      </c>
    </row>
    <row r="30" spans="1:21" x14ac:dyDescent="0.2">
      <c r="A30" s="22" t="s">
        <v>937</v>
      </c>
      <c r="B30" s="36" t="s">
        <v>76</v>
      </c>
      <c r="C30" s="221" t="s">
        <v>100</v>
      </c>
      <c r="D30" s="22" t="s">
        <v>107</v>
      </c>
      <c r="E30" s="39" t="s">
        <v>468</v>
      </c>
      <c r="F30" s="39" t="s">
        <v>469</v>
      </c>
      <c r="G30" s="22"/>
      <c r="H30" s="22"/>
      <c r="I30" s="22"/>
      <c r="J30" s="22"/>
      <c r="K30" s="22"/>
      <c r="L30" s="22"/>
      <c r="M30" s="22"/>
      <c r="N30" s="22"/>
      <c r="O30" s="22"/>
      <c r="P30" s="22"/>
      <c r="Q30" s="22"/>
      <c r="R30" s="22"/>
      <c r="S30" s="22"/>
      <c r="T30" s="22"/>
      <c r="U30" s="24" t="s">
        <v>131</v>
      </c>
    </row>
  </sheetData>
  <mergeCells count="3">
    <mergeCell ref="A5:C5"/>
    <mergeCell ref="K5:T5"/>
    <mergeCell ref="F5:J5"/>
  </mergeCells>
  <hyperlinks>
    <hyperlink ref="C7" location="'Circulation Fans'!A1" display="Circulation Fans"/>
    <hyperlink ref="C8" location="'Ventilation Fans'!A1" display="Ventilation Fans"/>
    <hyperlink ref="C9" location="'High Volume Low Speed Fans'!A1" display="High Volume Low Speed Fans"/>
    <hyperlink ref="C10" location="'Temp. Based On Off Vent. Contr.'!A1" display="Temperature Based On/Off Ventilation Controller"/>
    <hyperlink ref="C11" location="'Low Flow Faucet Aerators'!A1" display="Low Flow Faucet Aerators"/>
    <hyperlink ref="C12" location="'Low Flow Showerheads'!A1" display="Low Flow Showerheads"/>
    <hyperlink ref="C13" location="'Gas Hot Water Heater'!A1" display="Gas Hot Water Heater"/>
    <hyperlink ref="C14" location="Boiler!A1" display="Boiler"/>
    <hyperlink ref="C15" location="Furnace!A1" display="Furnace"/>
    <hyperlink ref="C16" location="'Boiler Tune Up'!A1" display="Boiler Tune-up"/>
    <hyperlink ref="C17" location="'Furnace Tune Up'!A1" display="Furnace Tune-Up"/>
    <hyperlink ref="C18" location="'Geothermal Source Heat Pump'!A1" display="Geothermal Source Heat Pump"/>
    <hyperlink ref="C19" location="'Sm. Commercial Prog. Thermostat'!A1" display="Small Commercial Programmable Thermostats"/>
    <hyperlink ref="C20" location="'VFDs for HVAC Pumps'!A1" display="Variable Frequency Drives for HVAC Pumps"/>
    <hyperlink ref="C21" location="'VFDs for HVAC Sup. and Ret. Fan'!A1" display="Variable Frequency Drives for HVAC Supply and Return Fans"/>
    <hyperlink ref="C22" location="'CFL - Standard'!A1" display="Compact Fluorescent Lamp - Standard"/>
    <hyperlink ref="C23" location="'CFL - Specialty'!A1" display="Compact Fluorescent Lamp - Specialty"/>
    <hyperlink ref="C24" location="'LED Lamp - Standard'!A1" display="LED Lamp Standard"/>
    <hyperlink ref="C25" location="'LED Lamp - Specialty'!A1" display="LED Lamp Specialty"/>
    <hyperlink ref="C26" location="'T5 HO Fix. and Lamp and Ballast'!A1" display="T5 HO Fixtures and Lamp/Ballast Systems"/>
    <hyperlink ref="C28" location="'LED Fixtures'!A1" display="LED Fixtures"/>
    <hyperlink ref="C29" location="'Occupancy Sensor'!A1" display="Occupancy Sensor"/>
    <hyperlink ref="C30" location="'VFDs for Process'!A1" display="Variable Frequency Drives for Process"/>
    <hyperlink ref="C27" location="'HP and RW T8'!A1" display="High Performance and Reduced Wattage T8 Fixtures and Lamps"/>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C141"/>
  <sheetViews>
    <sheetView topLeftCell="A37" workbookViewId="0">
      <selection activeCell="G122" sqref="G122:G137"/>
    </sheetView>
  </sheetViews>
  <sheetFormatPr defaultRowHeight="15" x14ac:dyDescent="0.25"/>
  <cols>
    <col min="1" max="1" width="4.85546875" customWidth="1" collapsed="1"/>
    <col min="2" max="2" width="24.28515625" customWidth="1" collapsed="1"/>
    <col min="3" max="3" width="21"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11" ht="23.25" x14ac:dyDescent="0.35">
      <c r="B1" s="1" t="str">
        <f ca="1">MID(CELL("Filename",K7),SEARCH("]",CELL("Filename",K7),1)+1,100)</f>
        <v>Boiler</v>
      </c>
    </row>
    <row r="2" spans="2:11" x14ac:dyDescent="0.25">
      <c r="B2" t="s">
        <v>32</v>
      </c>
      <c r="C2" s="2" t="s">
        <v>916</v>
      </c>
    </row>
    <row r="4" spans="2:11" x14ac:dyDescent="0.25">
      <c r="B4" s="2" t="s">
        <v>43</v>
      </c>
      <c r="I4" s="2" t="s">
        <v>72</v>
      </c>
    </row>
    <row r="5" spans="2:11" ht="39" x14ac:dyDescent="0.25">
      <c r="B5" s="65" t="s">
        <v>61</v>
      </c>
      <c r="C5" s="65" t="s">
        <v>57</v>
      </c>
      <c r="D5" s="17" t="s">
        <v>42</v>
      </c>
      <c r="I5" s="65" t="s">
        <v>61</v>
      </c>
      <c r="J5" s="65" t="s">
        <v>57</v>
      </c>
      <c r="K5" s="17" t="s">
        <v>73</v>
      </c>
    </row>
    <row r="6" spans="2:11" ht="15" customHeight="1" x14ac:dyDescent="0.25">
      <c r="B6" s="21"/>
      <c r="C6" s="21"/>
      <c r="D6" s="15">
        <v>25</v>
      </c>
      <c r="I6" s="21"/>
      <c r="J6" s="21"/>
      <c r="K6" s="15"/>
    </row>
    <row r="7" spans="2:11" x14ac:dyDescent="0.25">
      <c r="D7" s="10"/>
    </row>
    <row r="11" spans="2:11" x14ac:dyDescent="0.25">
      <c r="B11" s="2" t="s">
        <v>44</v>
      </c>
      <c r="C11" s="13"/>
      <c r="D11" s="10"/>
      <c r="I11" s="2" t="s">
        <v>47</v>
      </c>
      <c r="J11" s="14"/>
      <c r="K11" s="14"/>
    </row>
    <row r="12" spans="2:11" ht="53.25" customHeight="1" x14ac:dyDescent="0.25">
      <c r="B12" s="89" t="s">
        <v>59</v>
      </c>
      <c r="C12" s="89" t="s">
        <v>57</v>
      </c>
      <c r="D12" s="89" t="s">
        <v>60</v>
      </c>
      <c r="E12" s="89" t="s">
        <v>292</v>
      </c>
      <c r="F12" s="17" t="s">
        <v>45</v>
      </c>
      <c r="G12" s="17" t="s">
        <v>46</v>
      </c>
      <c r="I12" s="65" t="s">
        <v>61</v>
      </c>
      <c r="J12" s="65" t="s">
        <v>57</v>
      </c>
      <c r="K12" s="17" t="s">
        <v>48</v>
      </c>
    </row>
    <row r="13" spans="2:11" x14ac:dyDescent="0.25">
      <c r="B13" s="380" t="s">
        <v>451</v>
      </c>
      <c r="C13" s="15" t="s">
        <v>455</v>
      </c>
      <c r="D13" s="21"/>
      <c r="E13" s="21"/>
      <c r="F13" s="15" t="s">
        <v>990</v>
      </c>
      <c r="G13" s="21"/>
      <c r="I13" s="70"/>
      <c r="J13" s="70"/>
      <c r="K13" s="18"/>
    </row>
    <row r="14" spans="2:11" x14ac:dyDescent="0.25">
      <c r="B14" s="380"/>
      <c r="C14" s="380" t="s">
        <v>172</v>
      </c>
      <c r="D14" s="381" t="s">
        <v>341</v>
      </c>
      <c r="E14" s="98">
        <v>0.82</v>
      </c>
      <c r="F14" s="237" t="s">
        <v>297</v>
      </c>
      <c r="G14" s="92"/>
      <c r="I14" s="61"/>
    </row>
    <row r="15" spans="2:11" x14ac:dyDescent="0.25">
      <c r="B15" s="380"/>
      <c r="C15" s="380"/>
      <c r="D15" s="381"/>
      <c r="E15" s="98">
        <v>0.85</v>
      </c>
      <c r="F15" s="92">
        <v>633</v>
      </c>
      <c r="G15" s="92"/>
      <c r="I15" s="61"/>
    </row>
    <row r="16" spans="2:11" x14ac:dyDescent="0.25">
      <c r="B16" s="380"/>
      <c r="C16" s="380"/>
      <c r="D16" s="381"/>
      <c r="E16" s="98">
        <v>0.86</v>
      </c>
      <c r="F16" s="92">
        <v>1429</v>
      </c>
      <c r="G16" s="92"/>
      <c r="I16" s="61"/>
    </row>
    <row r="17" spans="2:9" x14ac:dyDescent="0.25">
      <c r="B17" s="380"/>
      <c r="C17" s="380"/>
      <c r="D17" s="381"/>
      <c r="E17" s="98">
        <v>0.87</v>
      </c>
      <c r="F17" s="92">
        <v>1441</v>
      </c>
      <c r="G17" s="92"/>
      <c r="I17" s="61"/>
    </row>
    <row r="18" spans="2:9" x14ac:dyDescent="0.25">
      <c r="B18" s="380"/>
      <c r="C18" s="380"/>
      <c r="D18" s="381"/>
      <c r="E18" s="98">
        <v>0.88</v>
      </c>
      <c r="F18" s="92">
        <v>1562</v>
      </c>
      <c r="G18" s="92"/>
      <c r="I18" s="61"/>
    </row>
    <row r="19" spans="2:9" x14ac:dyDescent="0.25">
      <c r="B19" s="380"/>
      <c r="C19" s="380"/>
      <c r="D19" s="381"/>
      <c r="E19" s="98">
        <v>0.89</v>
      </c>
      <c r="F19" s="92">
        <v>1683</v>
      </c>
      <c r="G19" s="92"/>
      <c r="I19" s="61"/>
    </row>
    <row r="20" spans="2:9" x14ac:dyDescent="0.25">
      <c r="B20" s="380"/>
      <c r="C20" s="380"/>
      <c r="D20" s="381"/>
      <c r="E20" s="98">
        <v>0.9</v>
      </c>
      <c r="F20" s="92">
        <v>1803</v>
      </c>
      <c r="G20" s="92"/>
      <c r="I20" s="61"/>
    </row>
    <row r="21" spans="2:9" x14ac:dyDescent="0.25">
      <c r="B21" s="380"/>
      <c r="C21" s="380"/>
      <c r="D21" s="381"/>
      <c r="E21" s="98">
        <v>0.91</v>
      </c>
      <c r="F21" s="92">
        <v>1748</v>
      </c>
      <c r="G21" s="92"/>
      <c r="I21" s="61"/>
    </row>
    <row r="22" spans="2:9" x14ac:dyDescent="0.25">
      <c r="B22" s="380"/>
      <c r="C22" s="380"/>
      <c r="D22" s="381"/>
      <c r="E22" s="98">
        <v>0.92</v>
      </c>
      <c r="F22" s="92">
        <v>1899</v>
      </c>
      <c r="G22" s="92"/>
      <c r="I22" s="61"/>
    </row>
    <row r="23" spans="2:9" x14ac:dyDescent="0.25">
      <c r="B23" s="380"/>
      <c r="C23" s="380"/>
      <c r="D23" s="381"/>
      <c r="E23" s="98">
        <v>0.93</v>
      </c>
      <c r="F23" s="92">
        <v>2050</v>
      </c>
      <c r="G23" s="92"/>
      <c r="I23" s="61"/>
    </row>
    <row r="24" spans="2:9" x14ac:dyDescent="0.25">
      <c r="B24" s="380"/>
      <c r="C24" s="380"/>
      <c r="D24" s="381"/>
      <c r="E24" s="98">
        <v>0.94</v>
      </c>
      <c r="F24" s="92">
        <v>2201</v>
      </c>
      <c r="G24" s="92"/>
      <c r="I24" s="61"/>
    </row>
    <row r="25" spans="2:9" x14ac:dyDescent="0.25">
      <c r="B25" s="380"/>
      <c r="C25" s="380"/>
      <c r="D25" s="381"/>
      <c r="E25" s="98">
        <v>0.95</v>
      </c>
      <c r="F25" s="92">
        <v>2353</v>
      </c>
      <c r="G25" s="92"/>
      <c r="I25" s="61"/>
    </row>
    <row r="26" spans="2:9" x14ac:dyDescent="0.25">
      <c r="B26" s="380"/>
      <c r="C26" s="380"/>
      <c r="D26" s="381"/>
      <c r="E26" s="98">
        <v>0.96</v>
      </c>
      <c r="F26" s="92">
        <v>2504</v>
      </c>
      <c r="G26" s="92"/>
      <c r="I26" s="61"/>
    </row>
    <row r="27" spans="2:9" x14ac:dyDescent="0.25">
      <c r="B27" s="380"/>
      <c r="C27" s="380"/>
      <c r="D27" s="381"/>
      <c r="E27" s="98">
        <v>0.97</v>
      </c>
      <c r="F27" s="92">
        <v>2655</v>
      </c>
      <c r="G27" s="92"/>
      <c r="I27" s="61"/>
    </row>
    <row r="28" spans="2:9" x14ac:dyDescent="0.25">
      <c r="B28" s="380"/>
      <c r="C28" s="380"/>
      <c r="D28" s="381"/>
      <c r="E28" s="98">
        <v>0.98</v>
      </c>
      <c r="F28" s="92">
        <v>2806</v>
      </c>
      <c r="G28" s="92"/>
      <c r="I28" s="61"/>
    </row>
    <row r="29" spans="2:9" x14ac:dyDescent="0.25">
      <c r="B29" s="380"/>
      <c r="C29" s="380"/>
      <c r="D29" s="381"/>
      <c r="E29" s="98">
        <v>0.99</v>
      </c>
      <c r="F29" s="92">
        <v>2957</v>
      </c>
      <c r="G29" s="92"/>
      <c r="I29" s="61"/>
    </row>
    <row r="30" spans="2:9" x14ac:dyDescent="0.25">
      <c r="B30" s="14"/>
      <c r="C30" s="99"/>
      <c r="D30" s="100"/>
      <c r="E30" s="100"/>
      <c r="G30" s="14"/>
      <c r="H30" s="14"/>
      <c r="I30" s="61"/>
    </row>
    <row r="31" spans="2:9" x14ac:dyDescent="0.25">
      <c r="B31" s="2" t="s">
        <v>49</v>
      </c>
      <c r="E31" s="14"/>
      <c r="F31" s="14"/>
    </row>
    <row r="32" spans="2:9" x14ac:dyDescent="0.25">
      <c r="E32" s="14"/>
      <c r="F32" s="14"/>
    </row>
    <row r="33" spans="1:17" x14ac:dyDescent="0.25">
      <c r="E33" s="14"/>
      <c r="F33" s="14"/>
    </row>
    <row r="36" spans="1:17" x14ac:dyDescent="0.25">
      <c r="B36" s="8"/>
    </row>
    <row r="37" spans="1:17" x14ac:dyDescent="0.25">
      <c r="B37" s="8"/>
    </row>
    <row r="38" spans="1:17" x14ac:dyDescent="0.25">
      <c r="B38" s="2" t="s">
        <v>41</v>
      </c>
    </row>
    <row r="39" spans="1:17" x14ac:dyDescent="0.25">
      <c r="B39" s="19" t="s">
        <v>53</v>
      </c>
      <c r="C39" s="336" t="s">
        <v>37</v>
      </c>
      <c r="D39" s="337"/>
      <c r="E39" s="337"/>
      <c r="F39" s="337"/>
      <c r="G39" s="337"/>
      <c r="H39" s="338"/>
    </row>
    <row r="40" spans="1:17" ht="15" customHeight="1" x14ac:dyDescent="0.25">
      <c r="A40" s="339" t="s">
        <v>36</v>
      </c>
      <c r="B40" s="11" t="s">
        <v>14</v>
      </c>
      <c r="C40" s="342"/>
      <c r="D40" s="343"/>
      <c r="E40" s="343"/>
      <c r="F40" s="343"/>
      <c r="G40" s="343"/>
      <c r="H40" s="344"/>
      <c r="P40" s="3"/>
      <c r="Q40" s="3"/>
    </row>
    <row r="41" spans="1:17" x14ac:dyDescent="0.25">
      <c r="A41" s="340"/>
      <c r="B41" s="11" t="s">
        <v>13</v>
      </c>
      <c r="C41" s="342"/>
      <c r="D41" s="343"/>
      <c r="E41" s="343"/>
      <c r="F41" s="343"/>
      <c r="G41" s="343"/>
      <c r="H41" s="344"/>
      <c r="P41" s="3"/>
      <c r="Q41" s="3"/>
    </row>
    <row r="42" spans="1:17" x14ac:dyDescent="0.25">
      <c r="A42" s="340"/>
      <c r="B42" s="11" t="s">
        <v>15</v>
      </c>
      <c r="C42" s="364" t="s">
        <v>506</v>
      </c>
      <c r="D42" s="411"/>
      <c r="E42" s="411"/>
      <c r="F42" s="411"/>
      <c r="G42" s="411"/>
      <c r="H42" s="412"/>
      <c r="P42" s="3"/>
      <c r="Q42" s="3"/>
    </row>
    <row r="43" spans="1:17" x14ac:dyDescent="0.25">
      <c r="A43" s="340"/>
      <c r="B43" s="11" t="s">
        <v>66</v>
      </c>
      <c r="C43" s="364" t="s">
        <v>507</v>
      </c>
      <c r="D43" s="411"/>
      <c r="E43" s="411"/>
      <c r="F43" s="411"/>
      <c r="G43" s="411"/>
      <c r="H43" s="412"/>
      <c r="P43" s="4"/>
      <c r="Q43" s="4"/>
    </row>
    <row r="44" spans="1:17" x14ac:dyDescent="0.25">
      <c r="A44" s="341"/>
      <c r="B44" s="11" t="s">
        <v>16</v>
      </c>
      <c r="C44" s="342"/>
      <c r="D44" s="343"/>
      <c r="E44" s="343"/>
      <c r="F44" s="343"/>
      <c r="G44" s="343"/>
      <c r="H44" s="344"/>
      <c r="P44" s="3"/>
      <c r="Q44" s="3"/>
    </row>
    <row r="45" spans="1:17" ht="15" customHeight="1" x14ac:dyDescent="0.25">
      <c r="A45" s="339" t="s">
        <v>35</v>
      </c>
      <c r="B45" s="11" t="s">
        <v>22</v>
      </c>
      <c r="C45" s="342"/>
      <c r="D45" s="343"/>
      <c r="E45" s="343"/>
      <c r="F45" s="343"/>
      <c r="G45" s="343"/>
      <c r="H45" s="344"/>
      <c r="P45" s="3"/>
      <c r="Q45" s="3"/>
    </row>
    <row r="46" spans="1:17" x14ac:dyDescent="0.25">
      <c r="A46" s="340"/>
      <c r="B46" s="11" t="s">
        <v>33</v>
      </c>
      <c r="C46" s="342"/>
      <c r="D46" s="343"/>
      <c r="E46" s="343"/>
      <c r="F46" s="343"/>
      <c r="G46" s="343"/>
      <c r="H46" s="344"/>
      <c r="P46" s="3"/>
      <c r="Q46" s="3"/>
    </row>
    <row r="47" spans="1:17" x14ac:dyDescent="0.25">
      <c r="A47" s="340"/>
      <c r="B47" s="11" t="s">
        <v>23</v>
      </c>
      <c r="C47" s="342"/>
      <c r="D47" s="343"/>
      <c r="E47" s="343"/>
      <c r="F47" s="343"/>
      <c r="G47" s="343"/>
      <c r="H47" s="344"/>
      <c r="P47" s="3"/>
      <c r="Q47" s="3"/>
    </row>
    <row r="48" spans="1:17" x14ac:dyDescent="0.25">
      <c r="A48" s="340"/>
      <c r="B48" s="11" t="s">
        <v>67</v>
      </c>
      <c r="C48" s="342"/>
      <c r="D48" s="343"/>
      <c r="E48" s="343"/>
      <c r="F48" s="343"/>
      <c r="G48" s="343"/>
      <c r="H48" s="344"/>
      <c r="P48" s="3"/>
      <c r="Q48" s="3"/>
    </row>
    <row r="49" spans="1:17" x14ac:dyDescent="0.25">
      <c r="A49" s="340"/>
      <c r="B49" s="11" t="s">
        <v>24</v>
      </c>
      <c r="C49" s="342"/>
      <c r="D49" s="343"/>
      <c r="E49" s="343"/>
      <c r="F49" s="343"/>
      <c r="G49" s="343"/>
      <c r="H49" s="344"/>
      <c r="P49" s="3"/>
      <c r="Q49" s="3"/>
    </row>
    <row r="50" spans="1:17" x14ac:dyDescent="0.25">
      <c r="A50" s="340"/>
      <c r="B50" s="11" t="s">
        <v>10</v>
      </c>
      <c r="C50" s="342"/>
      <c r="D50" s="343"/>
      <c r="E50" s="343"/>
      <c r="F50" s="343"/>
      <c r="G50" s="343"/>
      <c r="H50" s="344"/>
      <c r="P50" s="3"/>
      <c r="Q50" s="3"/>
    </row>
    <row r="51" spans="1:17" x14ac:dyDescent="0.25">
      <c r="A51" s="340"/>
      <c r="B51" s="11" t="s">
        <v>9</v>
      </c>
      <c r="C51" s="342"/>
      <c r="D51" s="343"/>
      <c r="E51" s="343"/>
      <c r="F51" s="343"/>
      <c r="G51" s="343"/>
      <c r="H51" s="344"/>
      <c r="P51" s="3"/>
      <c r="Q51" s="3"/>
    </row>
    <row r="52" spans="1:17" x14ac:dyDescent="0.25">
      <c r="A52" s="340"/>
      <c r="B52" s="11" t="s">
        <v>11</v>
      </c>
      <c r="C52" s="342"/>
      <c r="D52" s="343"/>
      <c r="E52" s="343"/>
      <c r="F52" s="343"/>
      <c r="G52" s="343"/>
      <c r="H52" s="344"/>
    </row>
    <row r="53" spans="1:17" x14ac:dyDescent="0.25">
      <c r="A53" s="340"/>
      <c r="B53" s="11" t="s">
        <v>68</v>
      </c>
      <c r="C53" s="342"/>
      <c r="D53" s="343"/>
      <c r="E53" s="343"/>
      <c r="F53" s="343"/>
      <c r="G53" s="343"/>
      <c r="H53" s="344"/>
    </row>
    <row r="54" spans="1:17" x14ac:dyDescent="0.25">
      <c r="A54" s="341"/>
      <c r="B54" s="11" t="s">
        <v>34</v>
      </c>
      <c r="C54" s="342"/>
      <c r="D54" s="343"/>
      <c r="E54" s="343"/>
      <c r="F54" s="343"/>
      <c r="G54" s="343"/>
      <c r="H54" s="344"/>
    </row>
    <row r="55" spans="1:17" x14ac:dyDescent="0.25">
      <c r="L55" s="3"/>
      <c r="M55" s="3"/>
    </row>
    <row r="56" spans="1:17" x14ac:dyDescent="0.25">
      <c r="B56" s="2" t="s">
        <v>39</v>
      </c>
      <c r="L56" s="3"/>
      <c r="M56" s="3"/>
    </row>
    <row r="57" spans="1:17" ht="26.25" x14ac:dyDescent="0.25">
      <c r="B57" s="19" t="s">
        <v>40</v>
      </c>
      <c r="C57" s="65" t="s">
        <v>61</v>
      </c>
      <c r="D57" s="65" t="s">
        <v>57</v>
      </c>
      <c r="E57" s="65" t="s">
        <v>38</v>
      </c>
      <c r="F57" s="65"/>
      <c r="G57" s="65"/>
      <c r="H57" s="65"/>
      <c r="I57" s="65"/>
      <c r="L57" s="3"/>
      <c r="M57" s="3"/>
    </row>
    <row r="58" spans="1:17" ht="15" customHeight="1" x14ac:dyDescent="0.25">
      <c r="B58" s="20"/>
      <c r="C58" s="21"/>
      <c r="D58" s="21"/>
      <c r="E58" s="66"/>
      <c r="F58" s="67"/>
      <c r="G58" s="67"/>
      <c r="H58" s="67"/>
      <c r="I58" s="68"/>
      <c r="L58" s="4"/>
      <c r="M58" s="4"/>
    </row>
    <row r="59" spans="1:17" x14ac:dyDescent="0.25">
      <c r="L59" s="3"/>
      <c r="M59" s="3"/>
    </row>
    <row r="62" spans="1:17" x14ac:dyDescent="0.25">
      <c r="L62" s="3"/>
      <c r="M62" s="3"/>
    </row>
    <row r="63" spans="1:17" x14ac:dyDescent="0.25">
      <c r="L63" s="4"/>
      <c r="M63" s="4"/>
    </row>
    <row r="64" spans="1:17" x14ac:dyDescent="0.25">
      <c r="L64" s="3"/>
      <c r="M64" s="3"/>
    </row>
    <row r="65" spans="2:22" x14ac:dyDescent="0.25">
      <c r="L65" s="3"/>
      <c r="M65" s="3"/>
    </row>
    <row r="67" spans="2:22" s="64" customFormat="1" x14ac:dyDescent="0.25">
      <c r="B67" s="348" t="s">
        <v>0</v>
      </c>
      <c r="C67" s="349"/>
      <c r="D67" s="349"/>
      <c r="E67" s="349"/>
      <c r="F67" s="349"/>
      <c r="G67" s="349"/>
      <c r="H67" s="349"/>
      <c r="I67" s="349"/>
      <c r="J67" s="349"/>
      <c r="K67" s="349"/>
      <c r="L67" s="349"/>
      <c r="M67" s="349"/>
      <c r="N67" s="349"/>
      <c r="O67" s="349"/>
      <c r="P67" s="349"/>
      <c r="Q67" s="349"/>
      <c r="R67" s="349"/>
      <c r="S67" s="349"/>
      <c r="T67" s="349"/>
      <c r="U67" s="349"/>
      <c r="V67" s="350"/>
    </row>
    <row r="68" spans="2:22" s="64" customFormat="1" ht="33" customHeight="1" x14ac:dyDescent="0.25">
      <c r="B68" s="69" t="s">
        <v>1</v>
      </c>
      <c r="C68" s="47" t="s">
        <v>59</v>
      </c>
      <c r="D68" s="47" t="s">
        <v>57</v>
      </c>
      <c r="E68" s="47" t="s">
        <v>60</v>
      </c>
      <c r="F68" s="47" t="s">
        <v>58</v>
      </c>
      <c r="G68" s="47" t="s">
        <v>2</v>
      </c>
      <c r="H68" s="47" t="s">
        <v>62</v>
      </c>
      <c r="I68" s="69" t="s">
        <v>3</v>
      </c>
      <c r="J68" s="351" t="s">
        <v>4</v>
      </c>
      <c r="K68" s="352"/>
      <c r="L68" s="352"/>
      <c r="M68" s="352"/>
      <c r="N68" s="352"/>
      <c r="O68" s="352"/>
      <c r="P68" s="352"/>
      <c r="Q68" s="352"/>
      <c r="R68" s="352"/>
      <c r="S68" s="352"/>
      <c r="T68" s="352"/>
      <c r="U68" s="352"/>
      <c r="V68" s="353"/>
    </row>
    <row r="69" spans="2:22" s="64" customFormat="1" ht="15" customHeight="1" x14ac:dyDescent="0.25">
      <c r="B69" s="357" t="s">
        <v>344</v>
      </c>
      <c r="C69" s="354" t="s">
        <v>194</v>
      </c>
      <c r="D69" s="26" t="s">
        <v>504</v>
      </c>
      <c r="E69" s="354" t="s">
        <v>345</v>
      </c>
      <c r="F69" s="354" t="s">
        <v>356</v>
      </c>
      <c r="G69" s="54">
        <v>785</v>
      </c>
      <c r="H69" s="360" t="s">
        <v>115</v>
      </c>
      <c r="I69" s="360" t="s">
        <v>124</v>
      </c>
      <c r="J69" s="370" t="s">
        <v>359</v>
      </c>
      <c r="K69" s="371"/>
      <c r="L69" s="371"/>
      <c r="M69" s="371"/>
      <c r="N69" s="371"/>
      <c r="O69" s="371"/>
      <c r="P69" s="371"/>
      <c r="Q69" s="371"/>
      <c r="R69" s="371"/>
      <c r="S69" s="371"/>
      <c r="T69" s="371"/>
      <c r="U69" s="371"/>
      <c r="V69" s="372"/>
    </row>
    <row r="70" spans="2:22" s="64" customFormat="1" ht="15" customHeight="1" x14ac:dyDescent="0.25">
      <c r="B70" s="358"/>
      <c r="C70" s="355"/>
      <c r="D70" s="26" t="s">
        <v>346</v>
      </c>
      <c r="E70" s="355"/>
      <c r="F70" s="355"/>
      <c r="G70" s="54">
        <v>968</v>
      </c>
      <c r="H70" s="369"/>
      <c r="I70" s="369"/>
      <c r="J70" s="373"/>
      <c r="K70" s="374"/>
      <c r="L70" s="374"/>
      <c r="M70" s="374"/>
      <c r="N70" s="374"/>
      <c r="O70" s="374"/>
      <c r="P70" s="374"/>
      <c r="Q70" s="374"/>
      <c r="R70" s="374"/>
      <c r="S70" s="374"/>
      <c r="T70" s="374"/>
      <c r="U70" s="374"/>
      <c r="V70" s="375"/>
    </row>
    <row r="71" spans="2:22" s="64" customFormat="1" ht="15" customHeight="1" x14ac:dyDescent="0.25">
      <c r="B71" s="358"/>
      <c r="C71" s="355"/>
      <c r="D71" s="26" t="s">
        <v>200</v>
      </c>
      <c r="E71" s="355"/>
      <c r="F71" s="355"/>
      <c r="G71" s="55">
        <v>511</v>
      </c>
      <c r="H71" s="369"/>
      <c r="I71" s="369"/>
      <c r="J71" s="373"/>
      <c r="K71" s="374"/>
      <c r="L71" s="374"/>
      <c r="M71" s="374"/>
      <c r="N71" s="374"/>
      <c r="O71" s="374"/>
      <c r="P71" s="374"/>
      <c r="Q71" s="374"/>
      <c r="R71" s="374"/>
      <c r="S71" s="374"/>
      <c r="T71" s="374"/>
      <c r="U71" s="374"/>
      <c r="V71" s="375"/>
    </row>
    <row r="72" spans="2:22" s="64" customFormat="1" ht="15" customHeight="1" x14ac:dyDescent="0.25">
      <c r="B72" s="358"/>
      <c r="C72" s="355"/>
      <c r="D72" s="27" t="s">
        <v>204</v>
      </c>
      <c r="E72" s="355"/>
      <c r="F72" s="355"/>
      <c r="G72" s="55">
        <v>1021</v>
      </c>
      <c r="H72" s="369"/>
      <c r="I72" s="369"/>
      <c r="J72" s="373"/>
      <c r="K72" s="374"/>
      <c r="L72" s="374"/>
      <c r="M72" s="374"/>
      <c r="N72" s="374"/>
      <c r="O72" s="374"/>
      <c r="P72" s="374"/>
      <c r="Q72" s="374"/>
      <c r="R72" s="374"/>
      <c r="S72" s="374"/>
      <c r="T72" s="374"/>
      <c r="U72" s="374"/>
      <c r="V72" s="375"/>
    </row>
    <row r="73" spans="2:22" s="64" customFormat="1" ht="15" customHeight="1" x14ac:dyDescent="0.25">
      <c r="B73" s="358"/>
      <c r="C73" s="355"/>
      <c r="D73" s="27" t="s">
        <v>347</v>
      </c>
      <c r="E73" s="355"/>
      <c r="F73" s="355"/>
      <c r="G73" s="55">
        <v>906</v>
      </c>
      <c r="H73" s="369"/>
      <c r="I73" s="369"/>
      <c r="J73" s="373"/>
      <c r="K73" s="374"/>
      <c r="L73" s="374"/>
      <c r="M73" s="374"/>
      <c r="N73" s="374"/>
      <c r="O73" s="374"/>
      <c r="P73" s="374"/>
      <c r="Q73" s="374"/>
      <c r="R73" s="374"/>
      <c r="S73" s="374"/>
      <c r="T73" s="374"/>
      <c r="U73" s="374"/>
      <c r="V73" s="375"/>
    </row>
    <row r="74" spans="2:22" s="64" customFormat="1" ht="15" customHeight="1" x14ac:dyDescent="0.25">
      <c r="B74" s="358"/>
      <c r="C74" s="355"/>
      <c r="D74" s="27" t="s">
        <v>311</v>
      </c>
      <c r="E74" s="355"/>
      <c r="F74" s="355"/>
      <c r="G74" s="55">
        <v>849</v>
      </c>
      <c r="H74" s="369"/>
      <c r="I74" s="369"/>
      <c r="J74" s="373"/>
      <c r="K74" s="374"/>
      <c r="L74" s="374"/>
      <c r="M74" s="374"/>
      <c r="N74" s="374"/>
      <c r="O74" s="374"/>
      <c r="P74" s="374"/>
      <c r="Q74" s="374"/>
      <c r="R74" s="374"/>
      <c r="S74" s="374"/>
      <c r="T74" s="374"/>
      <c r="U74" s="374"/>
      <c r="V74" s="375"/>
    </row>
    <row r="75" spans="2:22" s="64" customFormat="1" ht="15" customHeight="1" x14ac:dyDescent="0.25">
      <c r="B75" s="358"/>
      <c r="C75" s="355"/>
      <c r="D75" s="26" t="s">
        <v>348</v>
      </c>
      <c r="E75" s="355"/>
      <c r="F75" s="355"/>
      <c r="G75" s="54">
        <v>1396</v>
      </c>
      <c r="H75" s="369"/>
      <c r="I75" s="369"/>
      <c r="J75" s="373"/>
      <c r="K75" s="374"/>
      <c r="L75" s="374"/>
      <c r="M75" s="374"/>
      <c r="N75" s="374"/>
      <c r="O75" s="374"/>
      <c r="P75" s="374"/>
      <c r="Q75" s="374"/>
      <c r="R75" s="374"/>
      <c r="S75" s="374"/>
      <c r="T75" s="374"/>
      <c r="U75" s="374"/>
      <c r="V75" s="375"/>
    </row>
    <row r="76" spans="2:22" s="64" customFormat="1" ht="15" customHeight="1" x14ac:dyDescent="0.25">
      <c r="B76" s="358"/>
      <c r="C76" s="355"/>
      <c r="D76" s="27" t="s">
        <v>349</v>
      </c>
      <c r="E76" s="355"/>
      <c r="F76" s="355"/>
      <c r="G76" s="55">
        <v>1396</v>
      </c>
      <c r="H76" s="369"/>
      <c r="I76" s="369"/>
      <c r="J76" s="373"/>
      <c r="K76" s="374"/>
      <c r="L76" s="374"/>
      <c r="M76" s="374"/>
      <c r="N76" s="374"/>
      <c r="O76" s="374"/>
      <c r="P76" s="374"/>
      <c r="Q76" s="374"/>
      <c r="R76" s="374"/>
      <c r="S76" s="374"/>
      <c r="T76" s="374"/>
      <c r="U76" s="374"/>
      <c r="V76" s="375"/>
    </row>
    <row r="77" spans="2:22" s="64" customFormat="1" ht="15" customHeight="1" x14ac:dyDescent="0.25">
      <c r="B77" s="358"/>
      <c r="C77" s="355"/>
      <c r="D77" s="27" t="s">
        <v>350</v>
      </c>
      <c r="E77" s="355"/>
      <c r="F77" s="355"/>
      <c r="G77" s="55">
        <v>1351</v>
      </c>
      <c r="H77" s="369"/>
      <c r="I77" s="369"/>
      <c r="J77" s="373"/>
      <c r="K77" s="374"/>
      <c r="L77" s="374"/>
      <c r="M77" s="374"/>
      <c r="N77" s="374"/>
      <c r="O77" s="374"/>
      <c r="P77" s="374"/>
      <c r="Q77" s="374"/>
      <c r="R77" s="374"/>
      <c r="S77" s="374"/>
      <c r="T77" s="374"/>
      <c r="U77" s="374"/>
      <c r="V77" s="375"/>
    </row>
    <row r="78" spans="2:22" s="64" customFormat="1" ht="15" customHeight="1" x14ac:dyDescent="0.25">
      <c r="B78" s="358"/>
      <c r="C78" s="355"/>
      <c r="D78" s="27" t="s">
        <v>351</v>
      </c>
      <c r="E78" s="355"/>
      <c r="F78" s="355"/>
      <c r="G78" s="55">
        <v>1290</v>
      </c>
      <c r="H78" s="369"/>
      <c r="I78" s="369"/>
      <c r="J78" s="373"/>
      <c r="K78" s="374"/>
      <c r="L78" s="374"/>
      <c r="M78" s="374"/>
      <c r="N78" s="374"/>
      <c r="O78" s="374"/>
      <c r="P78" s="374"/>
      <c r="Q78" s="374"/>
      <c r="R78" s="374"/>
      <c r="S78" s="374"/>
      <c r="T78" s="374"/>
      <c r="U78" s="374"/>
      <c r="V78" s="375"/>
    </row>
    <row r="79" spans="2:22" s="64" customFormat="1" ht="15" customHeight="1" x14ac:dyDescent="0.25">
      <c r="B79" s="358"/>
      <c r="C79" s="355"/>
      <c r="D79" s="27" t="s">
        <v>352</v>
      </c>
      <c r="E79" s="355"/>
      <c r="F79" s="355"/>
      <c r="G79" s="55">
        <v>1322</v>
      </c>
      <c r="H79" s="369"/>
      <c r="I79" s="369"/>
      <c r="J79" s="373"/>
      <c r="K79" s="374"/>
      <c r="L79" s="374"/>
      <c r="M79" s="374"/>
      <c r="N79" s="374"/>
      <c r="O79" s="374"/>
      <c r="P79" s="374"/>
      <c r="Q79" s="374"/>
      <c r="R79" s="374"/>
      <c r="S79" s="374"/>
      <c r="T79" s="374"/>
      <c r="U79" s="374"/>
      <c r="V79" s="375"/>
    </row>
    <row r="80" spans="2:22" s="64" customFormat="1" ht="15" customHeight="1" x14ac:dyDescent="0.25">
      <c r="B80" s="358"/>
      <c r="C80" s="355"/>
      <c r="D80" s="27" t="s">
        <v>353</v>
      </c>
      <c r="E80" s="355"/>
      <c r="F80" s="355"/>
      <c r="G80" s="55">
        <v>1036</v>
      </c>
      <c r="H80" s="369"/>
      <c r="I80" s="369"/>
      <c r="J80" s="373"/>
      <c r="K80" s="374"/>
      <c r="L80" s="374"/>
      <c r="M80" s="374"/>
      <c r="N80" s="374"/>
      <c r="O80" s="374"/>
      <c r="P80" s="374"/>
      <c r="Q80" s="374"/>
      <c r="R80" s="374"/>
      <c r="S80" s="374"/>
      <c r="T80" s="374"/>
      <c r="U80" s="374"/>
      <c r="V80" s="375"/>
    </row>
    <row r="81" spans="2:22" s="64" customFormat="1" ht="15" customHeight="1" x14ac:dyDescent="0.25">
      <c r="B81" s="358"/>
      <c r="C81" s="355"/>
      <c r="D81" s="27" t="s">
        <v>505</v>
      </c>
      <c r="E81" s="355"/>
      <c r="F81" s="355"/>
      <c r="G81" s="55">
        <v>893</v>
      </c>
      <c r="H81" s="369"/>
      <c r="I81" s="369"/>
      <c r="J81" s="373"/>
      <c r="K81" s="374"/>
      <c r="L81" s="374"/>
      <c r="M81" s="374"/>
      <c r="N81" s="374"/>
      <c r="O81" s="374"/>
      <c r="P81" s="374"/>
      <c r="Q81" s="374"/>
      <c r="R81" s="374"/>
      <c r="S81" s="374"/>
      <c r="T81" s="374"/>
      <c r="U81" s="374"/>
      <c r="V81" s="375"/>
    </row>
    <row r="82" spans="2:22" s="64" customFormat="1" ht="15" customHeight="1" x14ac:dyDescent="0.25">
      <c r="B82" s="358"/>
      <c r="C82" s="355"/>
      <c r="D82" s="27" t="s">
        <v>354</v>
      </c>
      <c r="E82" s="355"/>
      <c r="F82" s="355"/>
      <c r="G82" s="55">
        <v>1200</v>
      </c>
      <c r="H82" s="369"/>
      <c r="I82" s="369"/>
      <c r="J82" s="373"/>
      <c r="K82" s="374"/>
      <c r="L82" s="374"/>
      <c r="M82" s="374"/>
      <c r="N82" s="374"/>
      <c r="O82" s="374"/>
      <c r="P82" s="374"/>
      <c r="Q82" s="374"/>
      <c r="R82" s="374"/>
      <c r="S82" s="374"/>
      <c r="T82" s="374"/>
      <c r="U82" s="374"/>
      <c r="V82" s="375"/>
    </row>
    <row r="83" spans="2:22" s="64" customFormat="1" ht="15" customHeight="1" x14ac:dyDescent="0.25">
      <c r="B83" s="358"/>
      <c r="C83" s="355"/>
      <c r="D83" s="27" t="s">
        <v>201</v>
      </c>
      <c r="E83" s="355"/>
      <c r="F83" s="355"/>
      <c r="G83" s="55">
        <v>1205</v>
      </c>
      <c r="H83" s="369"/>
      <c r="I83" s="369"/>
      <c r="J83" s="373"/>
      <c r="K83" s="374"/>
      <c r="L83" s="374"/>
      <c r="M83" s="374"/>
      <c r="N83" s="374"/>
      <c r="O83" s="374"/>
      <c r="P83" s="374"/>
      <c r="Q83" s="374"/>
      <c r="R83" s="374"/>
      <c r="S83" s="374"/>
      <c r="T83" s="374"/>
      <c r="U83" s="374"/>
      <c r="V83" s="375"/>
    </row>
    <row r="84" spans="2:22" s="64" customFormat="1" ht="30" x14ac:dyDescent="0.25">
      <c r="B84" s="358"/>
      <c r="C84" s="355"/>
      <c r="D84" s="26" t="s">
        <v>355</v>
      </c>
      <c r="E84" s="355"/>
      <c r="F84" s="356"/>
      <c r="G84" s="55">
        <v>1197</v>
      </c>
      <c r="H84" s="369"/>
      <c r="I84" s="369"/>
      <c r="J84" s="373"/>
      <c r="K84" s="374"/>
      <c r="L84" s="374"/>
      <c r="M84" s="374"/>
      <c r="N84" s="374"/>
      <c r="O84" s="374"/>
      <c r="P84" s="374"/>
      <c r="Q84" s="374"/>
      <c r="R84" s="374"/>
      <c r="S84" s="374"/>
      <c r="T84" s="374"/>
      <c r="U84" s="374"/>
      <c r="V84" s="375"/>
    </row>
    <row r="85" spans="2:22" s="64" customFormat="1" ht="15" customHeight="1" x14ac:dyDescent="0.25">
      <c r="B85" s="358"/>
      <c r="C85" s="355"/>
      <c r="D85" s="26" t="s">
        <v>504</v>
      </c>
      <c r="E85" s="355"/>
      <c r="F85" s="354" t="s">
        <v>357</v>
      </c>
      <c r="G85" s="55">
        <v>1071</v>
      </c>
      <c r="H85" s="369"/>
      <c r="I85" s="369"/>
      <c r="J85" s="373"/>
      <c r="K85" s="374"/>
      <c r="L85" s="374"/>
      <c r="M85" s="374"/>
      <c r="N85" s="374"/>
      <c r="O85" s="374"/>
      <c r="P85" s="374"/>
      <c r="Q85" s="374"/>
      <c r="R85" s="374"/>
      <c r="S85" s="374"/>
      <c r="T85" s="374"/>
      <c r="U85" s="374"/>
      <c r="V85" s="375"/>
    </row>
    <row r="86" spans="2:22" s="64" customFormat="1" ht="15" customHeight="1" x14ac:dyDescent="0.25">
      <c r="B86" s="358"/>
      <c r="C86" s="355"/>
      <c r="D86" s="26" t="s">
        <v>346</v>
      </c>
      <c r="E86" s="355"/>
      <c r="F86" s="355"/>
      <c r="G86" s="55">
        <v>1300</v>
      </c>
      <c r="H86" s="369"/>
      <c r="I86" s="369"/>
      <c r="J86" s="373"/>
      <c r="K86" s="374"/>
      <c r="L86" s="374"/>
      <c r="M86" s="374"/>
      <c r="N86" s="374"/>
      <c r="O86" s="374"/>
      <c r="P86" s="374"/>
      <c r="Q86" s="374"/>
      <c r="R86" s="374"/>
      <c r="S86" s="374"/>
      <c r="T86" s="374"/>
      <c r="U86" s="374"/>
      <c r="V86" s="375"/>
    </row>
    <row r="87" spans="2:22" s="64" customFormat="1" ht="15" customHeight="1" x14ac:dyDescent="0.25">
      <c r="B87" s="358"/>
      <c r="C87" s="355"/>
      <c r="D87" s="26" t="s">
        <v>200</v>
      </c>
      <c r="E87" s="355"/>
      <c r="F87" s="355"/>
      <c r="G87" s="54">
        <v>737</v>
      </c>
      <c r="H87" s="369"/>
      <c r="I87" s="369"/>
      <c r="J87" s="373"/>
      <c r="K87" s="374"/>
      <c r="L87" s="374"/>
      <c r="M87" s="374"/>
      <c r="N87" s="374"/>
      <c r="O87" s="374"/>
      <c r="P87" s="374"/>
      <c r="Q87" s="374"/>
      <c r="R87" s="374"/>
      <c r="S87" s="374"/>
      <c r="T87" s="374"/>
      <c r="U87" s="374"/>
      <c r="V87" s="375"/>
    </row>
    <row r="88" spans="2:22" s="64" customFormat="1" ht="15" customHeight="1" x14ac:dyDescent="0.25">
      <c r="B88" s="358"/>
      <c r="C88" s="355"/>
      <c r="D88" s="27" t="s">
        <v>204</v>
      </c>
      <c r="E88" s="355"/>
      <c r="F88" s="355"/>
      <c r="G88" s="55">
        <v>1413</v>
      </c>
      <c r="H88" s="369"/>
      <c r="I88" s="369"/>
      <c r="J88" s="373"/>
      <c r="K88" s="374"/>
      <c r="L88" s="374"/>
      <c r="M88" s="374"/>
      <c r="N88" s="374"/>
      <c r="O88" s="374"/>
      <c r="P88" s="374"/>
      <c r="Q88" s="374"/>
      <c r="R88" s="374"/>
      <c r="S88" s="374"/>
      <c r="T88" s="374"/>
      <c r="U88" s="374"/>
      <c r="V88" s="375"/>
    </row>
    <row r="89" spans="2:22" s="64" customFormat="1" ht="15" customHeight="1" x14ac:dyDescent="0.25">
      <c r="B89" s="358"/>
      <c r="C89" s="355"/>
      <c r="D89" s="27" t="s">
        <v>347</v>
      </c>
      <c r="E89" s="355"/>
      <c r="F89" s="355"/>
      <c r="G89" s="55">
        <v>1073</v>
      </c>
      <c r="H89" s="369"/>
      <c r="I89" s="369"/>
      <c r="J89" s="373"/>
      <c r="K89" s="374"/>
      <c r="L89" s="374"/>
      <c r="M89" s="374"/>
      <c r="N89" s="374"/>
      <c r="O89" s="374"/>
      <c r="P89" s="374"/>
      <c r="Q89" s="374"/>
      <c r="R89" s="374"/>
      <c r="S89" s="374"/>
      <c r="T89" s="374"/>
      <c r="U89" s="374"/>
      <c r="V89" s="375"/>
    </row>
    <row r="90" spans="2:22" s="64" customFormat="1" ht="15" customHeight="1" x14ac:dyDescent="0.25">
      <c r="B90" s="358"/>
      <c r="C90" s="355"/>
      <c r="D90" s="27" t="s">
        <v>311</v>
      </c>
      <c r="E90" s="355"/>
      <c r="F90" s="355"/>
      <c r="G90" s="55">
        <v>1183</v>
      </c>
      <c r="H90" s="369"/>
      <c r="I90" s="369"/>
      <c r="J90" s="373"/>
      <c r="K90" s="374"/>
      <c r="L90" s="374"/>
      <c r="M90" s="374"/>
      <c r="N90" s="374"/>
      <c r="O90" s="374"/>
      <c r="P90" s="374"/>
      <c r="Q90" s="374"/>
      <c r="R90" s="374"/>
      <c r="S90" s="374"/>
      <c r="T90" s="374"/>
      <c r="U90" s="374"/>
      <c r="V90" s="375"/>
    </row>
    <row r="91" spans="2:22" s="64" customFormat="1" ht="15" customHeight="1" x14ac:dyDescent="0.25">
      <c r="B91" s="358"/>
      <c r="C91" s="355"/>
      <c r="D91" s="26" t="s">
        <v>348</v>
      </c>
      <c r="E91" s="355"/>
      <c r="F91" s="355"/>
      <c r="G91" s="55">
        <v>1703</v>
      </c>
      <c r="H91" s="369"/>
      <c r="I91" s="369"/>
      <c r="J91" s="373"/>
      <c r="K91" s="374"/>
      <c r="L91" s="374"/>
      <c r="M91" s="374"/>
      <c r="N91" s="374"/>
      <c r="O91" s="374"/>
      <c r="P91" s="374"/>
      <c r="Q91" s="374"/>
      <c r="R91" s="374"/>
      <c r="S91" s="374"/>
      <c r="T91" s="374"/>
      <c r="U91" s="374"/>
      <c r="V91" s="375"/>
    </row>
    <row r="92" spans="2:22" s="64" customFormat="1" x14ac:dyDescent="0.25">
      <c r="B92" s="358"/>
      <c r="C92" s="355"/>
      <c r="D92" s="27" t="s">
        <v>349</v>
      </c>
      <c r="E92" s="355"/>
      <c r="F92" s="355"/>
      <c r="G92" s="55">
        <v>1703</v>
      </c>
      <c r="H92" s="369"/>
      <c r="I92" s="369"/>
      <c r="J92" s="373"/>
      <c r="K92" s="374"/>
      <c r="L92" s="374"/>
      <c r="M92" s="374"/>
      <c r="N92" s="374"/>
      <c r="O92" s="374"/>
      <c r="P92" s="374"/>
      <c r="Q92" s="374"/>
      <c r="R92" s="374"/>
      <c r="S92" s="374"/>
      <c r="T92" s="374"/>
      <c r="U92" s="374"/>
      <c r="V92" s="375"/>
    </row>
    <row r="93" spans="2:22" s="64" customFormat="1" x14ac:dyDescent="0.25">
      <c r="B93" s="358"/>
      <c r="C93" s="355"/>
      <c r="D93" s="27" t="s">
        <v>350</v>
      </c>
      <c r="E93" s="355"/>
      <c r="F93" s="355"/>
      <c r="G93" s="55">
        <v>1491</v>
      </c>
      <c r="H93" s="369"/>
      <c r="I93" s="369"/>
      <c r="J93" s="373"/>
      <c r="K93" s="374"/>
      <c r="L93" s="374"/>
      <c r="M93" s="374"/>
      <c r="N93" s="374"/>
      <c r="O93" s="374"/>
      <c r="P93" s="374"/>
      <c r="Q93" s="374"/>
      <c r="R93" s="374"/>
      <c r="S93" s="374"/>
      <c r="T93" s="374"/>
      <c r="U93" s="374"/>
      <c r="V93" s="375"/>
    </row>
    <row r="94" spans="2:22" s="64" customFormat="1" x14ac:dyDescent="0.25">
      <c r="B94" s="358"/>
      <c r="C94" s="355"/>
      <c r="D94" s="27" t="s">
        <v>351</v>
      </c>
      <c r="E94" s="355"/>
      <c r="F94" s="355"/>
      <c r="G94" s="55">
        <v>1495</v>
      </c>
      <c r="H94" s="369"/>
      <c r="I94" s="369"/>
      <c r="J94" s="373"/>
      <c r="K94" s="374"/>
      <c r="L94" s="374"/>
      <c r="M94" s="374"/>
      <c r="N94" s="374"/>
      <c r="O94" s="374"/>
      <c r="P94" s="374"/>
      <c r="Q94" s="374"/>
      <c r="R94" s="374"/>
      <c r="S94" s="374"/>
      <c r="T94" s="374"/>
      <c r="U94" s="374"/>
      <c r="V94" s="375"/>
    </row>
    <row r="95" spans="2:22" s="64" customFormat="1" ht="15" customHeight="1" x14ac:dyDescent="0.25">
      <c r="B95" s="358"/>
      <c r="C95" s="355"/>
      <c r="D95" s="27" t="s">
        <v>352</v>
      </c>
      <c r="E95" s="355"/>
      <c r="F95" s="355"/>
      <c r="G95" s="55">
        <v>1796</v>
      </c>
      <c r="H95" s="369"/>
      <c r="I95" s="369"/>
      <c r="J95" s="373"/>
      <c r="K95" s="374"/>
      <c r="L95" s="374"/>
      <c r="M95" s="374"/>
      <c r="N95" s="374"/>
      <c r="O95" s="374"/>
      <c r="P95" s="374"/>
      <c r="Q95" s="374"/>
      <c r="R95" s="374"/>
      <c r="S95" s="374"/>
      <c r="T95" s="374"/>
      <c r="U95" s="374"/>
      <c r="V95" s="375"/>
    </row>
    <row r="96" spans="2:22" s="64" customFormat="1" ht="15" customHeight="1" x14ac:dyDescent="0.25">
      <c r="B96" s="358"/>
      <c r="C96" s="355"/>
      <c r="D96" s="27" t="s">
        <v>353</v>
      </c>
      <c r="E96" s="355"/>
      <c r="F96" s="355"/>
      <c r="G96" s="55">
        <v>1247</v>
      </c>
      <c r="H96" s="369"/>
      <c r="I96" s="369"/>
      <c r="J96" s="373"/>
      <c r="K96" s="374"/>
      <c r="L96" s="374"/>
      <c r="M96" s="374"/>
      <c r="N96" s="374"/>
      <c r="O96" s="374"/>
      <c r="P96" s="374"/>
      <c r="Q96" s="374"/>
      <c r="R96" s="374"/>
      <c r="S96" s="374"/>
      <c r="T96" s="374"/>
      <c r="U96" s="374"/>
      <c r="V96" s="375"/>
    </row>
    <row r="97" spans="2:22" s="64" customFormat="1" ht="15" customHeight="1" x14ac:dyDescent="0.25">
      <c r="B97" s="358"/>
      <c r="C97" s="355"/>
      <c r="D97" s="27" t="s">
        <v>505</v>
      </c>
      <c r="E97" s="355"/>
      <c r="F97" s="355"/>
      <c r="G97" s="55">
        <v>1303</v>
      </c>
      <c r="H97" s="369"/>
      <c r="I97" s="369"/>
      <c r="J97" s="373"/>
      <c r="K97" s="374"/>
      <c r="L97" s="374"/>
      <c r="M97" s="374"/>
      <c r="N97" s="374"/>
      <c r="O97" s="374"/>
      <c r="P97" s="374"/>
      <c r="Q97" s="374"/>
      <c r="R97" s="374"/>
      <c r="S97" s="374"/>
      <c r="T97" s="374"/>
      <c r="U97" s="374"/>
      <c r="V97" s="375"/>
    </row>
    <row r="98" spans="2:22" s="64" customFormat="1" ht="15" customHeight="1" x14ac:dyDescent="0.25">
      <c r="B98" s="358"/>
      <c r="C98" s="355"/>
      <c r="D98" s="27" t="s">
        <v>354</v>
      </c>
      <c r="E98" s="355"/>
      <c r="F98" s="355"/>
      <c r="G98" s="55">
        <v>1608</v>
      </c>
      <c r="H98" s="369"/>
      <c r="I98" s="369"/>
      <c r="J98" s="373"/>
      <c r="K98" s="374"/>
      <c r="L98" s="374"/>
      <c r="M98" s="374"/>
      <c r="N98" s="374"/>
      <c r="O98" s="374"/>
      <c r="P98" s="374"/>
      <c r="Q98" s="374"/>
      <c r="R98" s="374"/>
      <c r="S98" s="374"/>
      <c r="T98" s="374"/>
      <c r="U98" s="374"/>
      <c r="V98" s="375"/>
    </row>
    <row r="99" spans="2:22" s="64" customFormat="1" x14ac:dyDescent="0.25">
      <c r="B99" s="358"/>
      <c r="C99" s="355"/>
      <c r="D99" s="27" t="s">
        <v>201</v>
      </c>
      <c r="E99" s="355"/>
      <c r="F99" s="355"/>
      <c r="G99" s="54">
        <v>1440</v>
      </c>
      <c r="H99" s="369"/>
      <c r="I99" s="369"/>
      <c r="J99" s="373"/>
      <c r="K99" s="374"/>
      <c r="L99" s="374"/>
      <c r="M99" s="374"/>
      <c r="N99" s="374"/>
      <c r="O99" s="374"/>
      <c r="P99" s="374"/>
      <c r="Q99" s="374"/>
      <c r="R99" s="374"/>
      <c r="S99" s="374"/>
      <c r="T99" s="374"/>
      <c r="U99" s="374"/>
      <c r="V99" s="375"/>
    </row>
    <row r="100" spans="2:22" s="64" customFormat="1" ht="30" x14ac:dyDescent="0.25">
      <c r="B100" s="358"/>
      <c r="C100" s="355"/>
      <c r="D100" s="26" t="s">
        <v>355</v>
      </c>
      <c r="E100" s="355"/>
      <c r="F100" s="356"/>
      <c r="G100" s="54">
        <v>1497</v>
      </c>
      <c r="H100" s="369"/>
      <c r="I100" s="369"/>
      <c r="J100" s="373"/>
      <c r="K100" s="374"/>
      <c r="L100" s="374"/>
      <c r="M100" s="374"/>
      <c r="N100" s="374"/>
      <c r="O100" s="374"/>
      <c r="P100" s="374"/>
      <c r="Q100" s="374"/>
      <c r="R100" s="374"/>
      <c r="S100" s="374"/>
      <c r="T100" s="374"/>
      <c r="U100" s="374"/>
      <c r="V100" s="375"/>
    </row>
    <row r="101" spans="2:22" s="64" customFormat="1" ht="15" customHeight="1" x14ac:dyDescent="0.25">
      <c r="B101" s="358"/>
      <c r="C101" s="355"/>
      <c r="D101" s="26" t="s">
        <v>504</v>
      </c>
      <c r="E101" s="355"/>
      <c r="F101" s="354" t="s">
        <v>358</v>
      </c>
      <c r="G101" s="55">
        <v>1224</v>
      </c>
      <c r="H101" s="369"/>
      <c r="I101" s="369"/>
      <c r="J101" s="373"/>
      <c r="K101" s="374"/>
      <c r="L101" s="374"/>
      <c r="M101" s="374"/>
      <c r="N101" s="374"/>
      <c r="O101" s="374"/>
      <c r="P101" s="374"/>
      <c r="Q101" s="374"/>
      <c r="R101" s="374"/>
      <c r="S101" s="374"/>
      <c r="T101" s="374"/>
      <c r="U101" s="374"/>
      <c r="V101" s="375"/>
    </row>
    <row r="102" spans="2:22" s="64" customFormat="1" ht="15" customHeight="1" x14ac:dyDescent="0.25">
      <c r="B102" s="358"/>
      <c r="C102" s="355"/>
      <c r="D102" s="26" t="s">
        <v>346</v>
      </c>
      <c r="E102" s="355"/>
      <c r="F102" s="355"/>
      <c r="G102" s="55">
        <v>1497</v>
      </c>
      <c r="H102" s="369"/>
      <c r="I102" s="369"/>
      <c r="J102" s="373"/>
      <c r="K102" s="374"/>
      <c r="L102" s="374"/>
      <c r="M102" s="374"/>
      <c r="N102" s="374"/>
      <c r="O102" s="374"/>
      <c r="P102" s="374"/>
      <c r="Q102" s="374"/>
      <c r="R102" s="374"/>
      <c r="S102" s="374"/>
      <c r="T102" s="374"/>
      <c r="U102" s="374"/>
      <c r="V102" s="375"/>
    </row>
    <row r="103" spans="2:22" s="64" customFormat="1" ht="15" customHeight="1" x14ac:dyDescent="0.25">
      <c r="B103" s="358"/>
      <c r="C103" s="355"/>
      <c r="D103" s="26" t="s">
        <v>200</v>
      </c>
      <c r="E103" s="355"/>
      <c r="F103" s="355"/>
      <c r="G103" s="55">
        <v>963</v>
      </c>
      <c r="H103" s="369"/>
      <c r="I103" s="369"/>
      <c r="J103" s="373"/>
      <c r="K103" s="374"/>
      <c r="L103" s="374"/>
      <c r="M103" s="374"/>
      <c r="N103" s="374"/>
      <c r="O103" s="374"/>
      <c r="P103" s="374"/>
      <c r="Q103" s="374"/>
      <c r="R103" s="374"/>
      <c r="S103" s="374"/>
      <c r="T103" s="374"/>
      <c r="U103" s="374"/>
      <c r="V103" s="375"/>
    </row>
    <row r="104" spans="2:22" s="64" customFormat="1" ht="15" customHeight="1" x14ac:dyDescent="0.25">
      <c r="B104" s="358"/>
      <c r="C104" s="355"/>
      <c r="D104" s="27" t="s">
        <v>204</v>
      </c>
      <c r="E104" s="355"/>
      <c r="F104" s="355"/>
      <c r="G104" s="55">
        <v>1529</v>
      </c>
      <c r="H104" s="369"/>
      <c r="I104" s="369"/>
      <c r="J104" s="373"/>
      <c r="K104" s="374"/>
      <c r="L104" s="374"/>
      <c r="M104" s="374"/>
      <c r="N104" s="374"/>
      <c r="O104" s="374"/>
      <c r="P104" s="374"/>
      <c r="Q104" s="374"/>
      <c r="R104" s="374"/>
      <c r="S104" s="374"/>
      <c r="T104" s="374"/>
      <c r="U104" s="374"/>
      <c r="V104" s="375"/>
    </row>
    <row r="105" spans="2:22" s="64" customFormat="1" ht="15" customHeight="1" x14ac:dyDescent="0.25">
      <c r="B105" s="358"/>
      <c r="C105" s="355"/>
      <c r="D105" s="27" t="s">
        <v>347</v>
      </c>
      <c r="E105" s="355"/>
      <c r="F105" s="355"/>
      <c r="G105" s="55">
        <v>1379</v>
      </c>
      <c r="H105" s="369"/>
      <c r="I105" s="369"/>
      <c r="J105" s="373"/>
      <c r="K105" s="374"/>
      <c r="L105" s="374"/>
      <c r="M105" s="374"/>
      <c r="N105" s="374"/>
      <c r="O105" s="374"/>
      <c r="P105" s="374"/>
      <c r="Q105" s="374"/>
      <c r="R105" s="374"/>
      <c r="S105" s="374"/>
      <c r="T105" s="374"/>
      <c r="U105" s="374"/>
      <c r="V105" s="375"/>
    </row>
    <row r="106" spans="2:22" s="64" customFormat="1" ht="15" customHeight="1" x14ac:dyDescent="0.25">
      <c r="B106" s="358"/>
      <c r="C106" s="355"/>
      <c r="D106" s="27" t="s">
        <v>311</v>
      </c>
      <c r="E106" s="355"/>
      <c r="F106" s="355"/>
      <c r="G106" s="55">
        <v>1275</v>
      </c>
      <c r="H106" s="369"/>
      <c r="I106" s="369"/>
      <c r="J106" s="373"/>
      <c r="K106" s="374"/>
      <c r="L106" s="374"/>
      <c r="M106" s="374"/>
      <c r="N106" s="374"/>
      <c r="O106" s="374"/>
      <c r="P106" s="374"/>
      <c r="Q106" s="374"/>
      <c r="R106" s="374"/>
      <c r="S106" s="374"/>
      <c r="T106" s="374"/>
      <c r="U106" s="374"/>
      <c r="V106" s="375"/>
    </row>
    <row r="107" spans="2:22" s="64" customFormat="1" ht="15" customHeight="1" x14ac:dyDescent="0.25">
      <c r="B107" s="358"/>
      <c r="C107" s="355"/>
      <c r="D107" s="26" t="s">
        <v>348</v>
      </c>
      <c r="E107" s="355"/>
      <c r="F107" s="355"/>
      <c r="G107" s="55">
        <v>1900</v>
      </c>
      <c r="H107" s="369"/>
      <c r="I107" s="369"/>
      <c r="J107" s="373"/>
      <c r="K107" s="374"/>
      <c r="L107" s="374"/>
      <c r="M107" s="374"/>
      <c r="N107" s="374"/>
      <c r="O107" s="374"/>
      <c r="P107" s="374"/>
      <c r="Q107" s="374"/>
      <c r="R107" s="374"/>
      <c r="S107" s="374"/>
      <c r="T107" s="374"/>
      <c r="U107" s="374"/>
      <c r="V107" s="375"/>
    </row>
    <row r="108" spans="2:22" s="64" customFormat="1" ht="15" customHeight="1" x14ac:dyDescent="0.25">
      <c r="B108" s="358"/>
      <c r="C108" s="355"/>
      <c r="D108" s="27" t="s">
        <v>349</v>
      </c>
      <c r="E108" s="355"/>
      <c r="F108" s="355"/>
      <c r="G108" s="55">
        <v>1900</v>
      </c>
      <c r="H108" s="369"/>
      <c r="I108" s="369"/>
      <c r="J108" s="373"/>
      <c r="K108" s="374"/>
      <c r="L108" s="374"/>
      <c r="M108" s="374"/>
      <c r="N108" s="374"/>
      <c r="O108" s="374"/>
      <c r="P108" s="374"/>
      <c r="Q108" s="374"/>
      <c r="R108" s="374"/>
      <c r="S108" s="374"/>
      <c r="T108" s="374"/>
      <c r="U108" s="374"/>
      <c r="V108" s="375"/>
    </row>
    <row r="109" spans="2:22" s="64" customFormat="1" ht="15" customHeight="1" x14ac:dyDescent="0.25">
      <c r="B109" s="358"/>
      <c r="C109" s="355"/>
      <c r="D109" s="27" t="s">
        <v>350</v>
      </c>
      <c r="E109" s="355"/>
      <c r="F109" s="355"/>
      <c r="G109" s="55">
        <v>1616</v>
      </c>
      <c r="H109" s="369"/>
      <c r="I109" s="369"/>
      <c r="J109" s="373"/>
      <c r="K109" s="374"/>
      <c r="L109" s="374"/>
      <c r="M109" s="374"/>
      <c r="N109" s="374"/>
      <c r="O109" s="374"/>
      <c r="P109" s="374"/>
      <c r="Q109" s="374"/>
      <c r="R109" s="374"/>
      <c r="S109" s="374"/>
      <c r="T109" s="374"/>
      <c r="U109" s="374"/>
      <c r="V109" s="375"/>
    </row>
    <row r="110" spans="2:22" s="64" customFormat="1" ht="15" customHeight="1" x14ac:dyDescent="0.25">
      <c r="B110" s="358"/>
      <c r="C110" s="355"/>
      <c r="D110" s="27" t="s">
        <v>351</v>
      </c>
      <c r="E110" s="355"/>
      <c r="F110" s="355"/>
      <c r="G110" s="55">
        <v>1673</v>
      </c>
      <c r="H110" s="369"/>
      <c r="I110" s="369"/>
      <c r="J110" s="373"/>
      <c r="K110" s="374"/>
      <c r="L110" s="374"/>
      <c r="M110" s="374"/>
      <c r="N110" s="374"/>
      <c r="O110" s="374"/>
      <c r="P110" s="374"/>
      <c r="Q110" s="374"/>
      <c r="R110" s="374"/>
      <c r="S110" s="374"/>
      <c r="T110" s="374"/>
      <c r="U110" s="374"/>
      <c r="V110" s="375"/>
    </row>
    <row r="111" spans="2:22" s="64" customFormat="1" ht="15" customHeight="1" x14ac:dyDescent="0.25">
      <c r="B111" s="358"/>
      <c r="C111" s="355"/>
      <c r="D111" s="27" t="s">
        <v>352</v>
      </c>
      <c r="E111" s="355"/>
      <c r="F111" s="355"/>
      <c r="G111" s="55">
        <v>1873</v>
      </c>
      <c r="H111" s="369"/>
      <c r="I111" s="369"/>
      <c r="J111" s="373"/>
      <c r="K111" s="374"/>
      <c r="L111" s="374"/>
      <c r="M111" s="374"/>
      <c r="N111" s="374"/>
      <c r="O111" s="374"/>
      <c r="P111" s="374"/>
      <c r="Q111" s="374"/>
      <c r="R111" s="374"/>
      <c r="S111" s="374"/>
      <c r="T111" s="374"/>
      <c r="U111" s="374"/>
      <c r="V111" s="375"/>
    </row>
    <row r="112" spans="2:22" s="64" customFormat="1" ht="15" customHeight="1" x14ac:dyDescent="0.25">
      <c r="B112" s="358"/>
      <c r="C112" s="355"/>
      <c r="D112" s="27" t="s">
        <v>353</v>
      </c>
      <c r="E112" s="355"/>
      <c r="F112" s="355"/>
      <c r="G112" s="55">
        <v>1381</v>
      </c>
      <c r="H112" s="369"/>
      <c r="I112" s="369"/>
      <c r="J112" s="373"/>
      <c r="K112" s="374"/>
      <c r="L112" s="374"/>
      <c r="M112" s="374"/>
      <c r="N112" s="374"/>
      <c r="O112" s="374"/>
      <c r="P112" s="374"/>
      <c r="Q112" s="374"/>
      <c r="R112" s="374"/>
      <c r="S112" s="374"/>
      <c r="T112" s="374"/>
      <c r="U112" s="374"/>
      <c r="V112" s="375"/>
    </row>
    <row r="113" spans="2:22" s="64" customFormat="1" ht="15" customHeight="1" x14ac:dyDescent="0.25">
      <c r="B113" s="358"/>
      <c r="C113" s="355"/>
      <c r="D113" s="27" t="s">
        <v>505</v>
      </c>
      <c r="E113" s="355"/>
      <c r="F113" s="355"/>
      <c r="G113" s="55">
        <v>1394</v>
      </c>
      <c r="H113" s="369"/>
      <c r="I113" s="369"/>
      <c r="J113" s="373"/>
      <c r="K113" s="374"/>
      <c r="L113" s="374"/>
      <c r="M113" s="374"/>
      <c r="N113" s="374"/>
      <c r="O113" s="374"/>
      <c r="P113" s="374"/>
      <c r="Q113" s="374"/>
      <c r="R113" s="374"/>
      <c r="S113" s="374"/>
      <c r="T113" s="374"/>
      <c r="U113" s="374"/>
      <c r="V113" s="375"/>
    </row>
    <row r="114" spans="2:22" s="64" customFormat="1" ht="15" customHeight="1" x14ac:dyDescent="0.25">
      <c r="B114" s="358"/>
      <c r="C114" s="355"/>
      <c r="D114" s="27" t="s">
        <v>354</v>
      </c>
      <c r="E114" s="355"/>
      <c r="F114" s="355"/>
      <c r="G114" s="55">
        <v>1768</v>
      </c>
      <c r="H114" s="369"/>
      <c r="I114" s="369"/>
      <c r="J114" s="373"/>
      <c r="K114" s="374"/>
      <c r="L114" s="374"/>
      <c r="M114" s="374"/>
      <c r="N114" s="374"/>
      <c r="O114" s="374"/>
      <c r="P114" s="374"/>
      <c r="Q114" s="374"/>
      <c r="R114" s="374"/>
      <c r="S114" s="374"/>
      <c r="T114" s="374"/>
      <c r="U114" s="374"/>
      <c r="V114" s="375"/>
    </row>
    <row r="115" spans="2:22" s="64" customFormat="1" ht="15" customHeight="1" x14ac:dyDescent="0.25">
      <c r="B115" s="358"/>
      <c r="C115" s="355"/>
      <c r="D115" s="27" t="s">
        <v>201</v>
      </c>
      <c r="E115" s="355"/>
      <c r="F115" s="355"/>
      <c r="G115" s="55">
        <v>1627</v>
      </c>
      <c r="H115" s="369"/>
      <c r="I115" s="369"/>
      <c r="J115" s="373"/>
      <c r="K115" s="374"/>
      <c r="L115" s="374"/>
      <c r="M115" s="374"/>
      <c r="N115" s="374"/>
      <c r="O115" s="374"/>
      <c r="P115" s="374"/>
      <c r="Q115" s="374"/>
      <c r="R115" s="374"/>
      <c r="S115" s="374"/>
      <c r="T115" s="374"/>
      <c r="U115" s="374"/>
      <c r="V115" s="375"/>
    </row>
    <row r="116" spans="2:22" s="64" customFormat="1" ht="15" customHeight="1" x14ac:dyDescent="0.25">
      <c r="B116" s="359"/>
      <c r="C116" s="356"/>
      <c r="D116" s="26" t="s">
        <v>355</v>
      </c>
      <c r="E116" s="356"/>
      <c r="F116" s="356"/>
      <c r="G116" s="55">
        <v>1654</v>
      </c>
      <c r="H116" s="361"/>
      <c r="I116" s="361"/>
      <c r="J116" s="376"/>
      <c r="K116" s="377"/>
      <c r="L116" s="377"/>
      <c r="M116" s="377"/>
      <c r="N116" s="377"/>
      <c r="O116" s="377"/>
      <c r="P116" s="377"/>
      <c r="Q116" s="377"/>
      <c r="R116" s="377"/>
      <c r="S116" s="377"/>
      <c r="T116" s="377"/>
      <c r="U116" s="377"/>
      <c r="V116" s="378"/>
    </row>
    <row r="117" spans="2:22" s="64" customFormat="1" ht="15" customHeight="1" x14ac:dyDescent="0.25">
      <c r="B117" s="7" t="s">
        <v>312</v>
      </c>
      <c r="C117" s="26"/>
      <c r="D117" s="26"/>
      <c r="E117" s="26"/>
      <c r="F117" s="26"/>
      <c r="G117" s="27"/>
      <c r="H117" s="29" t="s">
        <v>120</v>
      </c>
      <c r="I117" s="12" t="s">
        <v>331</v>
      </c>
      <c r="J117" s="345" t="s">
        <v>360</v>
      </c>
      <c r="K117" s="346"/>
      <c r="L117" s="346"/>
      <c r="M117" s="346"/>
      <c r="N117" s="346"/>
      <c r="O117" s="346"/>
      <c r="P117" s="346"/>
      <c r="Q117" s="346"/>
      <c r="R117" s="346"/>
      <c r="S117" s="346"/>
      <c r="T117" s="346"/>
      <c r="U117" s="346"/>
      <c r="V117" s="347"/>
    </row>
    <row r="118" spans="2:22" s="64" customFormat="1" ht="15" customHeight="1" x14ac:dyDescent="0.25">
      <c r="B118" s="7" t="s">
        <v>361</v>
      </c>
      <c r="C118" s="26"/>
      <c r="D118" s="26"/>
      <c r="E118" s="26"/>
      <c r="F118" s="26"/>
      <c r="G118" s="60">
        <v>0.82</v>
      </c>
      <c r="H118" s="29" t="s">
        <v>115</v>
      </c>
      <c r="I118" s="12"/>
      <c r="J118" s="345" t="s">
        <v>362</v>
      </c>
      <c r="K118" s="346"/>
      <c r="L118" s="346"/>
      <c r="M118" s="346"/>
      <c r="N118" s="346"/>
      <c r="O118" s="346"/>
      <c r="P118" s="346"/>
      <c r="Q118" s="346"/>
      <c r="R118" s="346"/>
      <c r="S118" s="346"/>
      <c r="T118" s="346"/>
      <c r="U118" s="346"/>
      <c r="V118" s="347"/>
    </row>
    <row r="119" spans="2:22" s="64" customFormat="1" ht="15" customHeight="1" x14ac:dyDescent="0.25">
      <c r="B119" s="7" t="s">
        <v>363</v>
      </c>
      <c r="C119" s="26"/>
      <c r="D119" s="26"/>
      <c r="E119" s="26"/>
      <c r="F119" s="26"/>
      <c r="G119" s="27"/>
      <c r="H119" s="29" t="s">
        <v>120</v>
      </c>
      <c r="I119" s="12"/>
      <c r="J119" s="345" t="s">
        <v>364</v>
      </c>
      <c r="K119" s="346"/>
      <c r="L119" s="346"/>
      <c r="M119" s="346"/>
      <c r="N119" s="346"/>
      <c r="O119" s="346"/>
      <c r="P119" s="346"/>
      <c r="Q119" s="346"/>
      <c r="R119" s="346"/>
      <c r="S119" s="346"/>
      <c r="T119" s="346"/>
      <c r="U119" s="346"/>
      <c r="V119" s="347"/>
    </row>
    <row r="120" spans="2:22" s="64" customFormat="1" ht="15" customHeight="1" x14ac:dyDescent="0.25">
      <c r="B120" s="72" t="s">
        <v>258</v>
      </c>
      <c r="C120" s="26"/>
      <c r="D120" s="26"/>
      <c r="E120" s="26"/>
      <c r="F120" s="26"/>
      <c r="G120" s="55">
        <v>100000</v>
      </c>
      <c r="H120" s="29" t="s">
        <v>115</v>
      </c>
      <c r="I120" s="12" t="s">
        <v>259</v>
      </c>
      <c r="J120" s="345" t="s">
        <v>260</v>
      </c>
      <c r="K120" s="346"/>
      <c r="L120" s="346"/>
      <c r="M120" s="346"/>
      <c r="N120" s="346"/>
      <c r="O120" s="346"/>
      <c r="P120" s="346"/>
      <c r="Q120" s="346"/>
      <c r="R120" s="346"/>
      <c r="S120" s="346"/>
      <c r="T120" s="346"/>
      <c r="U120" s="346"/>
      <c r="V120" s="347"/>
    </row>
    <row r="121" spans="2:22" s="64" customFormat="1" ht="15" customHeight="1" x14ac:dyDescent="0.25">
      <c r="B121" s="72" t="s">
        <v>503</v>
      </c>
      <c r="C121" s="26"/>
      <c r="D121" s="26"/>
      <c r="E121" s="26"/>
      <c r="F121" s="26"/>
      <c r="G121" s="27"/>
      <c r="H121" s="29" t="s">
        <v>179</v>
      </c>
      <c r="I121" s="12" t="s">
        <v>261</v>
      </c>
      <c r="J121" s="345" t="s">
        <v>262</v>
      </c>
      <c r="K121" s="346"/>
      <c r="L121" s="346"/>
      <c r="M121" s="346"/>
      <c r="N121" s="346"/>
      <c r="O121" s="346"/>
      <c r="P121" s="346"/>
      <c r="Q121" s="346"/>
      <c r="R121" s="346"/>
      <c r="S121" s="346"/>
      <c r="T121" s="346"/>
      <c r="U121" s="346"/>
      <c r="V121" s="347"/>
    </row>
    <row r="122" spans="2:22" s="64" customFormat="1" ht="15" customHeight="1" x14ac:dyDescent="0.25">
      <c r="B122" s="357" t="s">
        <v>365</v>
      </c>
      <c r="C122" s="354" t="s">
        <v>194</v>
      </c>
      <c r="D122" s="26" t="s">
        <v>504</v>
      </c>
      <c r="E122" s="26"/>
      <c r="F122" s="26"/>
      <c r="G122" s="155">
        <v>1.6310000000000002E-2</v>
      </c>
      <c r="H122" s="408" t="s">
        <v>115</v>
      </c>
      <c r="I122" s="390" t="s">
        <v>366</v>
      </c>
      <c r="J122" s="370" t="s">
        <v>367</v>
      </c>
      <c r="K122" s="371"/>
      <c r="L122" s="371"/>
      <c r="M122" s="371"/>
      <c r="N122" s="371"/>
      <c r="O122" s="371"/>
      <c r="P122" s="371"/>
      <c r="Q122" s="371"/>
      <c r="R122" s="371"/>
      <c r="S122" s="371"/>
      <c r="T122" s="371"/>
      <c r="U122" s="371"/>
      <c r="V122" s="372"/>
    </row>
    <row r="123" spans="2:22" s="64" customFormat="1" ht="15" customHeight="1" x14ac:dyDescent="0.25">
      <c r="B123" s="358"/>
      <c r="C123" s="355"/>
      <c r="D123" s="26" t="s">
        <v>346</v>
      </c>
      <c r="E123" s="26"/>
      <c r="F123" s="26"/>
      <c r="G123" s="155">
        <v>1.3261E-2</v>
      </c>
      <c r="H123" s="409"/>
      <c r="I123" s="391"/>
      <c r="J123" s="373"/>
      <c r="K123" s="374"/>
      <c r="L123" s="374"/>
      <c r="M123" s="374"/>
      <c r="N123" s="374"/>
      <c r="O123" s="374"/>
      <c r="P123" s="374"/>
      <c r="Q123" s="374"/>
      <c r="R123" s="374"/>
      <c r="S123" s="374"/>
      <c r="T123" s="374"/>
      <c r="U123" s="374"/>
      <c r="V123" s="375"/>
    </row>
    <row r="124" spans="2:22" s="64" customFormat="1" ht="15" customHeight="1" x14ac:dyDescent="0.25">
      <c r="B124" s="358"/>
      <c r="C124" s="355"/>
      <c r="D124" s="26" t="s">
        <v>200</v>
      </c>
      <c r="E124" s="26"/>
      <c r="F124" s="26"/>
      <c r="G124" s="155">
        <v>2.1811000000000001E-2</v>
      </c>
      <c r="H124" s="409"/>
      <c r="I124" s="391"/>
      <c r="J124" s="373"/>
      <c r="K124" s="374"/>
      <c r="L124" s="374"/>
      <c r="M124" s="374"/>
      <c r="N124" s="374"/>
      <c r="O124" s="374"/>
      <c r="P124" s="374"/>
      <c r="Q124" s="374"/>
      <c r="R124" s="374"/>
      <c r="S124" s="374"/>
      <c r="T124" s="374"/>
      <c r="U124" s="374"/>
      <c r="V124" s="375"/>
    </row>
    <row r="125" spans="2:22" s="64" customFormat="1" ht="15" customHeight="1" x14ac:dyDescent="0.25">
      <c r="B125" s="358"/>
      <c r="C125" s="355"/>
      <c r="D125" s="27" t="s">
        <v>204</v>
      </c>
      <c r="E125" s="26"/>
      <c r="F125" s="26"/>
      <c r="G125" s="155">
        <v>1.1070999999999999E-2</v>
      </c>
      <c r="H125" s="409"/>
      <c r="I125" s="391"/>
      <c r="J125" s="373"/>
      <c r="K125" s="374"/>
      <c r="L125" s="374"/>
      <c r="M125" s="374"/>
      <c r="N125" s="374"/>
      <c r="O125" s="374"/>
      <c r="P125" s="374"/>
      <c r="Q125" s="374"/>
      <c r="R125" s="374"/>
      <c r="S125" s="374"/>
      <c r="T125" s="374"/>
      <c r="U125" s="374"/>
      <c r="V125" s="375"/>
    </row>
    <row r="126" spans="2:22" s="64" customFormat="1" ht="15" customHeight="1" x14ac:dyDescent="0.25">
      <c r="B126" s="358"/>
      <c r="C126" s="355"/>
      <c r="D126" s="27" t="s">
        <v>347</v>
      </c>
      <c r="E126" s="26"/>
      <c r="F126" s="26"/>
      <c r="G126" s="155">
        <v>1.3578E-2</v>
      </c>
      <c r="H126" s="409"/>
      <c r="I126" s="391"/>
      <c r="J126" s="373"/>
      <c r="K126" s="374"/>
      <c r="L126" s="374"/>
      <c r="M126" s="374"/>
      <c r="N126" s="374"/>
      <c r="O126" s="374"/>
      <c r="P126" s="374"/>
      <c r="Q126" s="374"/>
      <c r="R126" s="374"/>
      <c r="S126" s="374"/>
      <c r="T126" s="374"/>
      <c r="U126" s="374"/>
      <c r="V126" s="375"/>
    </row>
    <row r="127" spans="2:22" s="64" customFormat="1" ht="15" customHeight="1" x14ac:dyDescent="0.25">
      <c r="B127" s="358"/>
      <c r="C127" s="355"/>
      <c r="D127" s="27" t="s">
        <v>311</v>
      </c>
      <c r="E127" s="26"/>
      <c r="F127" s="26"/>
      <c r="G127" s="155">
        <v>1.4239999999999999E-2</v>
      </c>
      <c r="H127" s="409"/>
      <c r="I127" s="391"/>
      <c r="J127" s="373"/>
      <c r="K127" s="374"/>
      <c r="L127" s="374"/>
      <c r="M127" s="374"/>
      <c r="N127" s="374"/>
      <c r="O127" s="374"/>
      <c r="P127" s="374"/>
      <c r="Q127" s="374"/>
      <c r="R127" s="374"/>
      <c r="S127" s="374"/>
      <c r="T127" s="374"/>
      <c r="U127" s="374"/>
      <c r="V127" s="375"/>
    </row>
    <row r="128" spans="2:22" s="64" customFormat="1" ht="15" customHeight="1" x14ac:dyDescent="0.25">
      <c r="B128" s="358"/>
      <c r="C128" s="355"/>
      <c r="D128" s="26" t="s">
        <v>348</v>
      </c>
      <c r="E128" s="26"/>
      <c r="F128" s="26"/>
      <c r="G128" s="155">
        <v>8.7519999999999994E-3</v>
      </c>
      <c r="H128" s="409"/>
      <c r="I128" s="391"/>
      <c r="J128" s="373"/>
      <c r="K128" s="374"/>
      <c r="L128" s="374"/>
      <c r="M128" s="374"/>
      <c r="N128" s="374"/>
      <c r="O128" s="374"/>
      <c r="P128" s="374"/>
      <c r="Q128" s="374"/>
      <c r="R128" s="374"/>
      <c r="S128" s="374"/>
      <c r="T128" s="374"/>
      <c r="U128" s="374"/>
      <c r="V128" s="375"/>
    </row>
    <row r="129" spans="2:22" s="64" customFormat="1" ht="15" customHeight="1" x14ac:dyDescent="0.25">
      <c r="B129" s="358"/>
      <c r="C129" s="355"/>
      <c r="D129" s="27" t="s">
        <v>349</v>
      </c>
      <c r="E129" s="26"/>
      <c r="F129" s="26"/>
      <c r="G129" s="155">
        <v>8.7519999999999994E-3</v>
      </c>
      <c r="H129" s="409"/>
      <c r="I129" s="391"/>
      <c r="J129" s="373"/>
      <c r="K129" s="374"/>
      <c r="L129" s="374"/>
      <c r="M129" s="374"/>
      <c r="N129" s="374"/>
      <c r="O129" s="374"/>
      <c r="P129" s="374"/>
      <c r="Q129" s="374"/>
      <c r="R129" s="374"/>
      <c r="S129" s="374"/>
      <c r="T129" s="374"/>
      <c r="U129" s="374"/>
      <c r="V129" s="375"/>
    </row>
    <row r="130" spans="2:22" s="64" customFormat="1" ht="15" customHeight="1" x14ac:dyDescent="0.25">
      <c r="B130" s="358"/>
      <c r="C130" s="355"/>
      <c r="D130" s="27" t="s">
        <v>350</v>
      </c>
      <c r="E130" s="26"/>
      <c r="F130" s="26"/>
      <c r="G130" s="155">
        <v>1.0094000000000001E-2</v>
      </c>
      <c r="H130" s="409"/>
      <c r="I130" s="391"/>
      <c r="J130" s="373"/>
      <c r="K130" s="374"/>
      <c r="L130" s="374"/>
      <c r="M130" s="374"/>
      <c r="N130" s="374"/>
      <c r="O130" s="374"/>
      <c r="P130" s="374"/>
      <c r="Q130" s="374"/>
      <c r="R130" s="374"/>
      <c r="S130" s="374"/>
      <c r="T130" s="374"/>
      <c r="U130" s="374"/>
      <c r="V130" s="375"/>
    </row>
    <row r="131" spans="2:22" s="64" customFormat="1" ht="15" customHeight="1" x14ac:dyDescent="0.25">
      <c r="B131" s="358"/>
      <c r="C131" s="355"/>
      <c r="D131" s="27" t="s">
        <v>351</v>
      </c>
      <c r="E131" s="26"/>
      <c r="F131" s="26"/>
      <c r="G131" s="155">
        <v>1.1695000000000001E-2</v>
      </c>
      <c r="H131" s="409"/>
      <c r="I131" s="391"/>
      <c r="J131" s="373"/>
      <c r="K131" s="374"/>
      <c r="L131" s="374"/>
      <c r="M131" s="374"/>
      <c r="N131" s="374"/>
      <c r="O131" s="374"/>
      <c r="P131" s="374"/>
      <c r="Q131" s="374"/>
      <c r="R131" s="374"/>
      <c r="S131" s="374"/>
      <c r="T131" s="374"/>
      <c r="U131" s="374"/>
      <c r="V131" s="375"/>
    </row>
    <row r="132" spans="2:22" s="64" customFormat="1" ht="15" customHeight="1" x14ac:dyDescent="0.25">
      <c r="B132" s="358"/>
      <c r="C132" s="355"/>
      <c r="D132" s="27" t="s">
        <v>352</v>
      </c>
      <c r="E132" s="26"/>
      <c r="F132" s="26"/>
      <c r="G132" s="155">
        <v>1.1745E-2</v>
      </c>
      <c r="H132" s="409"/>
      <c r="I132" s="391"/>
      <c r="J132" s="373"/>
      <c r="K132" s="374"/>
      <c r="L132" s="374"/>
      <c r="M132" s="374"/>
      <c r="N132" s="374"/>
      <c r="O132" s="374"/>
      <c r="P132" s="374"/>
      <c r="Q132" s="374"/>
      <c r="R132" s="374"/>
      <c r="S132" s="374"/>
      <c r="T132" s="374"/>
      <c r="U132" s="374"/>
      <c r="V132" s="375"/>
    </row>
    <row r="133" spans="2:22" s="64" customFormat="1" ht="15" customHeight="1" x14ac:dyDescent="0.25">
      <c r="B133" s="358"/>
      <c r="C133" s="355"/>
      <c r="D133" s="27" t="s">
        <v>353</v>
      </c>
      <c r="E133" s="26"/>
      <c r="F133" s="26"/>
      <c r="G133" s="155">
        <v>1.051E-2</v>
      </c>
      <c r="H133" s="409"/>
      <c r="I133" s="391"/>
      <c r="J133" s="373"/>
      <c r="K133" s="374"/>
      <c r="L133" s="374"/>
      <c r="M133" s="374"/>
      <c r="N133" s="374"/>
      <c r="O133" s="374"/>
      <c r="P133" s="374"/>
      <c r="Q133" s="374"/>
      <c r="R133" s="374"/>
      <c r="S133" s="374"/>
      <c r="T133" s="374"/>
      <c r="U133" s="374"/>
      <c r="V133" s="375"/>
    </row>
    <row r="134" spans="2:22" s="64" customFormat="1" ht="15" customHeight="1" x14ac:dyDescent="0.25">
      <c r="B134" s="358"/>
      <c r="C134" s="355"/>
      <c r="D134" s="27" t="s">
        <v>505</v>
      </c>
      <c r="E134" s="26"/>
      <c r="F134" s="26"/>
      <c r="G134" s="155">
        <v>1.4243E-2</v>
      </c>
      <c r="H134" s="409"/>
      <c r="I134" s="391"/>
      <c r="J134" s="373"/>
      <c r="K134" s="374"/>
      <c r="L134" s="374"/>
      <c r="M134" s="374"/>
      <c r="N134" s="374"/>
      <c r="O134" s="374"/>
      <c r="P134" s="374"/>
      <c r="Q134" s="374"/>
      <c r="R134" s="374"/>
      <c r="S134" s="374"/>
      <c r="T134" s="374"/>
      <c r="U134" s="374"/>
      <c r="V134" s="375"/>
    </row>
    <row r="135" spans="2:22" s="64" customFormat="1" ht="15" customHeight="1" x14ac:dyDescent="0.25">
      <c r="B135" s="358"/>
      <c r="C135" s="355"/>
      <c r="D135" s="27" t="s">
        <v>354</v>
      </c>
      <c r="E135" s="26"/>
      <c r="F135" s="26"/>
      <c r="G135" s="155">
        <v>1.1861E-2</v>
      </c>
      <c r="H135" s="409"/>
      <c r="I135" s="391"/>
      <c r="J135" s="373"/>
      <c r="K135" s="374"/>
      <c r="L135" s="374"/>
      <c r="M135" s="374"/>
      <c r="N135" s="374"/>
      <c r="O135" s="374"/>
      <c r="P135" s="374"/>
      <c r="Q135" s="374"/>
      <c r="R135" s="374"/>
      <c r="S135" s="374"/>
      <c r="T135" s="374"/>
      <c r="U135" s="374"/>
      <c r="V135" s="375"/>
    </row>
    <row r="136" spans="2:22" s="64" customFormat="1" ht="15" customHeight="1" x14ac:dyDescent="0.25">
      <c r="B136" s="358"/>
      <c r="C136" s="355"/>
      <c r="D136" s="27" t="s">
        <v>201</v>
      </c>
      <c r="E136" s="26"/>
      <c r="F136" s="26"/>
      <c r="G136" s="155">
        <v>1.201E-2</v>
      </c>
      <c r="H136" s="409"/>
      <c r="I136" s="391"/>
      <c r="J136" s="373"/>
      <c r="K136" s="374"/>
      <c r="L136" s="374"/>
      <c r="M136" s="374"/>
      <c r="N136" s="374"/>
      <c r="O136" s="374"/>
      <c r="P136" s="374"/>
      <c r="Q136" s="374"/>
      <c r="R136" s="374"/>
      <c r="S136" s="374"/>
      <c r="T136" s="374"/>
      <c r="U136" s="374"/>
      <c r="V136" s="375"/>
    </row>
    <row r="137" spans="2:22" s="64" customFormat="1" ht="30" customHeight="1" x14ac:dyDescent="0.25">
      <c r="B137" s="359"/>
      <c r="C137" s="356"/>
      <c r="D137" s="26" t="s">
        <v>355</v>
      </c>
      <c r="E137" s="26"/>
      <c r="F137" s="26"/>
      <c r="G137" s="290">
        <v>1.2E-2</v>
      </c>
      <c r="H137" s="410"/>
      <c r="I137" s="392"/>
      <c r="J137" s="376"/>
      <c r="K137" s="377"/>
      <c r="L137" s="377"/>
      <c r="M137" s="377"/>
      <c r="N137" s="377"/>
      <c r="O137" s="377"/>
      <c r="P137" s="377"/>
      <c r="Q137" s="377"/>
      <c r="R137" s="377"/>
      <c r="S137" s="377"/>
      <c r="T137" s="377"/>
      <c r="U137" s="377"/>
      <c r="V137" s="378"/>
    </row>
    <row r="139" spans="2:22" ht="45" customHeight="1" x14ac:dyDescent="0.25"/>
    <row r="140" spans="2:22" ht="15" customHeight="1" x14ac:dyDescent="0.25"/>
    <row r="141" spans="2:22" ht="15" customHeight="1" x14ac:dyDescent="0.25"/>
  </sheetData>
  <mergeCells count="42">
    <mergeCell ref="D14:D29"/>
    <mergeCell ref="A40:A44"/>
    <mergeCell ref="C40:H40"/>
    <mergeCell ref="C41:H41"/>
    <mergeCell ref="C42:H42"/>
    <mergeCell ref="C43:H43"/>
    <mergeCell ref="C44:H44"/>
    <mergeCell ref="C39:H39"/>
    <mergeCell ref="B13:B29"/>
    <mergeCell ref="C14:C29"/>
    <mergeCell ref="J117:V117"/>
    <mergeCell ref="A45:A54"/>
    <mergeCell ref="C45:H45"/>
    <mergeCell ref="C46:H46"/>
    <mergeCell ref="C47:H47"/>
    <mergeCell ref="C48:H48"/>
    <mergeCell ref="C49:H49"/>
    <mergeCell ref="C50:H50"/>
    <mergeCell ref="C51:H51"/>
    <mergeCell ref="C52:H52"/>
    <mergeCell ref="C53:H53"/>
    <mergeCell ref="F69:F84"/>
    <mergeCell ref="F85:F100"/>
    <mergeCell ref="F101:F116"/>
    <mergeCell ref="C54:H54"/>
    <mergeCell ref="B67:V67"/>
    <mergeCell ref="J68:V68"/>
    <mergeCell ref="E69:E116"/>
    <mergeCell ref="C69:C116"/>
    <mergeCell ref="B69:B116"/>
    <mergeCell ref="H69:H116"/>
    <mergeCell ref="I69:I116"/>
    <mergeCell ref="J69:V116"/>
    <mergeCell ref="J118:V118"/>
    <mergeCell ref="J119:V119"/>
    <mergeCell ref="J121:V121"/>
    <mergeCell ref="B122:B137"/>
    <mergeCell ref="C122:C137"/>
    <mergeCell ref="H122:H137"/>
    <mergeCell ref="I122:I137"/>
    <mergeCell ref="J122:V137"/>
    <mergeCell ref="J120:V120"/>
  </mergeCells>
  <conditionalFormatting sqref="C69:G69 G70:G84 G86:G100 C117:G119 D70:D116 G102:G116 F101:G101 F85:G85 C122:F122 D123:F137">
    <cfRule type="cellIs" dxfId="533" priority="3" operator="notEqual">
      <formula>""</formula>
    </cfRule>
  </conditionalFormatting>
  <conditionalFormatting sqref="C120:G120">
    <cfRule type="cellIs" dxfId="532" priority="2" operator="notEqual">
      <formula>""</formula>
    </cfRule>
  </conditionalFormatting>
  <conditionalFormatting sqref="C121:G121">
    <cfRule type="cellIs" dxfId="531" priority="1" operator="notEqual">
      <formula>""</formula>
    </cfRule>
  </conditionalFormatting>
  <hyperlinks>
    <hyperlink ref="J11" location="_ftn1" display="_ftn1"/>
    <hyperlink ref="K11" location="_ftn2" display="_ftn2"/>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C140"/>
  <sheetViews>
    <sheetView topLeftCell="A10" workbookViewId="0">
      <selection activeCell="E10" sqref="E10"/>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11" ht="23.25" x14ac:dyDescent="0.35">
      <c r="B1" s="1" t="str">
        <f ca="1">MID(CELL("Filename",K7),SEARCH("]",CELL("Filename",K7),1)+1,100)</f>
        <v>Furnace</v>
      </c>
    </row>
    <row r="2" spans="2:11" x14ac:dyDescent="0.25">
      <c r="B2" t="s">
        <v>32</v>
      </c>
      <c r="C2" s="2" t="s">
        <v>1020</v>
      </c>
    </row>
    <row r="4" spans="2:11" x14ac:dyDescent="0.25">
      <c r="B4" s="2" t="s">
        <v>43</v>
      </c>
      <c r="I4" s="2" t="s">
        <v>72</v>
      </c>
    </row>
    <row r="5" spans="2:11" ht="39" x14ac:dyDescent="0.25">
      <c r="B5" s="65" t="s">
        <v>61</v>
      </c>
      <c r="C5" s="65" t="s">
        <v>57</v>
      </c>
      <c r="D5" s="17" t="s">
        <v>42</v>
      </c>
      <c r="I5" s="65" t="s">
        <v>61</v>
      </c>
      <c r="J5" s="65" t="s">
        <v>57</v>
      </c>
      <c r="K5" s="17" t="s">
        <v>73</v>
      </c>
    </row>
    <row r="6" spans="2:11" ht="15" customHeight="1" x14ac:dyDescent="0.25">
      <c r="B6" s="21"/>
      <c r="C6" s="21"/>
      <c r="D6" s="15">
        <v>18</v>
      </c>
      <c r="I6" s="21"/>
      <c r="J6" s="21"/>
      <c r="K6" s="15"/>
    </row>
    <row r="7" spans="2:11" x14ac:dyDescent="0.25">
      <c r="D7" s="10"/>
    </row>
    <row r="11" spans="2:11" x14ac:dyDescent="0.25">
      <c r="B11" s="2" t="s">
        <v>44</v>
      </c>
      <c r="C11" s="13"/>
      <c r="D11" s="10"/>
      <c r="I11" s="2" t="s">
        <v>47</v>
      </c>
      <c r="J11" s="14"/>
      <c r="K11" s="14"/>
    </row>
    <row r="12" spans="2:11" ht="55.5" customHeight="1" x14ac:dyDescent="0.25">
      <c r="B12" s="89" t="s">
        <v>59</v>
      </c>
      <c r="C12" s="89" t="s">
        <v>57</v>
      </c>
      <c r="D12" s="89" t="s">
        <v>59</v>
      </c>
      <c r="E12" s="89" t="s">
        <v>57</v>
      </c>
      <c r="F12" s="17" t="s">
        <v>45</v>
      </c>
      <c r="G12" s="17" t="s">
        <v>46</v>
      </c>
      <c r="I12" s="65" t="s">
        <v>61</v>
      </c>
      <c r="J12" s="65" t="s">
        <v>57</v>
      </c>
      <c r="K12" s="17" t="s">
        <v>48</v>
      </c>
    </row>
    <row r="13" spans="2:11" x14ac:dyDescent="0.25">
      <c r="B13" s="380" t="s">
        <v>451</v>
      </c>
      <c r="C13" s="15" t="s">
        <v>455</v>
      </c>
      <c r="D13" s="21"/>
      <c r="E13" s="21"/>
      <c r="F13" s="15" t="s">
        <v>991</v>
      </c>
      <c r="G13" s="15"/>
      <c r="I13" s="70"/>
      <c r="J13" s="70"/>
      <c r="K13" s="18"/>
    </row>
    <row r="14" spans="2:11" x14ac:dyDescent="0.25">
      <c r="B14" s="380"/>
      <c r="C14" s="380" t="s">
        <v>172</v>
      </c>
      <c r="D14" s="381" t="s">
        <v>341</v>
      </c>
      <c r="E14" s="98">
        <v>0.85</v>
      </c>
      <c r="F14" s="92" t="s">
        <v>297</v>
      </c>
      <c r="G14" s="92"/>
    </row>
    <row r="15" spans="2:11" x14ac:dyDescent="0.25">
      <c r="B15" s="380"/>
      <c r="C15" s="380"/>
      <c r="D15" s="381"/>
      <c r="E15" s="98">
        <v>0.86</v>
      </c>
      <c r="F15" s="92">
        <v>56</v>
      </c>
      <c r="G15" s="92"/>
    </row>
    <row r="16" spans="2:11" x14ac:dyDescent="0.25">
      <c r="B16" s="380"/>
      <c r="C16" s="380"/>
      <c r="D16" s="381"/>
      <c r="E16" s="98">
        <v>0.87</v>
      </c>
      <c r="F16" s="92">
        <v>113</v>
      </c>
      <c r="G16" s="92"/>
    </row>
    <row r="17" spans="2:7" x14ac:dyDescent="0.25">
      <c r="B17" s="380"/>
      <c r="C17" s="380"/>
      <c r="D17" s="381"/>
      <c r="E17" s="98">
        <v>0.88</v>
      </c>
      <c r="F17" s="92">
        <v>169</v>
      </c>
      <c r="G17" s="92"/>
    </row>
    <row r="18" spans="2:7" x14ac:dyDescent="0.25">
      <c r="B18" s="380"/>
      <c r="C18" s="380"/>
      <c r="D18" s="381"/>
      <c r="E18" s="98">
        <v>0.89</v>
      </c>
      <c r="F18" s="92">
        <v>226</v>
      </c>
      <c r="G18" s="92"/>
    </row>
    <row r="19" spans="2:7" x14ac:dyDescent="0.25">
      <c r="B19" s="380"/>
      <c r="C19" s="380"/>
      <c r="D19" s="381"/>
      <c r="E19" s="98">
        <v>0.9</v>
      </c>
      <c r="F19" s="92">
        <v>282</v>
      </c>
      <c r="G19" s="92"/>
    </row>
    <row r="20" spans="2:7" x14ac:dyDescent="0.25">
      <c r="B20" s="380"/>
      <c r="C20" s="380"/>
      <c r="D20" s="381"/>
      <c r="E20" s="98">
        <v>0.91</v>
      </c>
      <c r="F20" s="92">
        <v>339</v>
      </c>
      <c r="G20" s="92"/>
    </row>
    <row r="21" spans="2:7" x14ac:dyDescent="0.25">
      <c r="B21" s="380"/>
      <c r="C21" s="380"/>
      <c r="D21" s="381"/>
      <c r="E21" s="98">
        <v>0.92</v>
      </c>
      <c r="F21" s="92">
        <v>395</v>
      </c>
      <c r="G21" s="92"/>
    </row>
    <row r="22" spans="2:7" x14ac:dyDescent="0.25">
      <c r="B22" s="380"/>
      <c r="C22" s="380"/>
      <c r="D22" s="381"/>
      <c r="E22" s="98">
        <v>0.93</v>
      </c>
      <c r="F22" s="92">
        <v>452</v>
      </c>
      <c r="G22" s="92"/>
    </row>
    <row r="23" spans="2:7" x14ac:dyDescent="0.25">
      <c r="B23" s="380"/>
      <c r="C23" s="380"/>
      <c r="D23" s="381"/>
      <c r="E23" s="98">
        <v>0.94</v>
      </c>
      <c r="F23" s="92">
        <v>508</v>
      </c>
      <c r="G23" s="92"/>
    </row>
    <row r="24" spans="2:7" x14ac:dyDescent="0.25">
      <c r="B24" s="380"/>
      <c r="C24" s="380"/>
      <c r="D24" s="381"/>
      <c r="E24" s="98">
        <v>0.95</v>
      </c>
      <c r="F24" s="92">
        <v>565</v>
      </c>
      <c r="G24" s="92"/>
    </row>
    <row r="25" spans="2:7" x14ac:dyDescent="0.25">
      <c r="B25" s="380"/>
      <c r="C25" s="380"/>
      <c r="D25" s="381"/>
      <c r="E25" s="98">
        <v>0.96</v>
      </c>
      <c r="F25" s="92">
        <v>858</v>
      </c>
      <c r="G25" s="92"/>
    </row>
    <row r="26" spans="2:7" x14ac:dyDescent="0.25">
      <c r="B26" s="380"/>
      <c r="C26" s="380"/>
      <c r="D26" s="381"/>
      <c r="E26" s="98">
        <v>0.97</v>
      </c>
      <c r="F26" s="92">
        <v>1151</v>
      </c>
      <c r="G26" s="92"/>
    </row>
    <row r="27" spans="2:7" x14ac:dyDescent="0.25">
      <c r="B27" s="380"/>
      <c r="C27" s="380"/>
      <c r="D27" s="381"/>
      <c r="E27" s="98">
        <v>0.98</v>
      </c>
      <c r="F27" s="92">
        <v>1444</v>
      </c>
      <c r="G27" s="92"/>
    </row>
    <row r="28" spans="2:7" x14ac:dyDescent="0.25">
      <c r="B28" s="380"/>
      <c r="C28" s="380"/>
      <c r="D28" s="381"/>
      <c r="E28" s="98">
        <v>0.99</v>
      </c>
      <c r="F28" s="92">
        <v>1738</v>
      </c>
      <c r="G28" s="92"/>
    </row>
    <row r="29" spans="2:7" s="169" customFormat="1" x14ac:dyDescent="0.25">
      <c r="B29" s="250"/>
      <c r="C29" s="250"/>
      <c r="E29" s="14"/>
      <c r="F29" s="14"/>
    </row>
    <row r="30" spans="2:7" x14ac:dyDescent="0.25">
      <c r="B30" s="2" t="s">
        <v>49</v>
      </c>
      <c r="E30" s="14"/>
      <c r="F30" s="14"/>
    </row>
    <row r="31" spans="2:7" x14ac:dyDescent="0.25">
      <c r="E31" s="14"/>
      <c r="F31" s="14"/>
    </row>
    <row r="32" spans="2:7" x14ac:dyDescent="0.25">
      <c r="F32" s="14"/>
    </row>
    <row r="35" spans="1:17" x14ac:dyDescent="0.25">
      <c r="B35" s="8"/>
    </row>
    <row r="36" spans="1:17" x14ac:dyDescent="0.25">
      <c r="B36" s="8"/>
    </row>
    <row r="37" spans="1:17" x14ac:dyDescent="0.25">
      <c r="B37" s="2" t="s">
        <v>41</v>
      </c>
    </row>
    <row r="38" spans="1:17" x14ac:dyDescent="0.25">
      <c r="B38" s="19" t="s">
        <v>53</v>
      </c>
      <c r="C38" s="336" t="s">
        <v>37</v>
      </c>
      <c r="D38" s="337"/>
      <c r="E38" s="337"/>
      <c r="F38" s="337"/>
      <c r="G38" s="337"/>
      <c r="H38" s="338"/>
    </row>
    <row r="39" spans="1:17" ht="15" customHeight="1" x14ac:dyDescent="0.25">
      <c r="A39" s="339" t="s">
        <v>36</v>
      </c>
      <c r="B39" s="11" t="s">
        <v>14</v>
      </c>
      <c r="C39" s="364"/>
      <c r="D39" s="365"/>
      <c r="E39" s="365"/>
      <c r="F39" s="365"/>
      <c r="G39" s="365"/>
      <c r="H39" s="366"/>
      <c r="P39" s="3"/>
      <c r="Q39" s="3"/>
    </row>
    <row r="40" spans="1:17" x14ac:dyDescent="0.25">
      <c r="A40" s="340"/>
      <c r="B40" s="11" t="s">
        <v>13</v>
      </c>
      <c r="C40" s="364"/>
      <c r="D40" s="365"/>
      <c r="E40" s="365"/>
      <c r="F40" s="365"/>
      <c r="G40" s="365"/>
      <c r="H40" s="366"/>
      <c r="P40" s="3"/>
      <c r="Q40" s="3"/>
    </row>
    <row r="41" spans="1:17" x14ac:dyDescent="0.25">
      <c r="A41" s="340"/>
      <c r="B41" s="11" t="s">
        <v>15</v>
      </c>
      <c r="C41" s="364" t="s">
        <v>370</v>
      </c>
      <c r="D41" s="365"/>
      <c r="E41" s="365"/>
      <c r="F41" s="365"/>
      <c r="G41" s="365"/>
      <c r="H41" s="366"/>
      <c r="P41" s="3"/>
      <c r="Q41" s="3"/>
    </row>
    <row r="42" spans="1:17" x14ac:dyDescent="0.25">
      <c r="A42" s="340"/>
      <c r="B42" s="11" t="s">
        <v>66</v>
      </c>
      <c r="C42" s="364" t="s">
        <v>507</v>
      </c>
      <c r="D42" s="365"/>
      <c r="E42" s="365"/>
      <c r="F42" s="365"/>
      <c r="G42" s="365"/>
      <c r="H42" s="366"/>
      <c r="P42" s="4"/>
      <c r="Q42" s="4"/>
    </row>
    <row r="43" spans="1:17" x14ac:dyDescent="0.25">
      <c r="A43" s="341"/>
      <c r="B43" s="11" t="s">
        <v>16</v>
      </c>
      <c r="C43" s="364"/>
      <c r="D43" s="365"/>
      <c r="E43" s="365"/>
      <c r="F43" s="365"/>
      <c r="G43" s="365"/>
      <c r="H43" s="366"/>
      <c r="P43" s="3"/>
      <c r="Q43" s="3"/>
    </row>
    <row r="44" spans="1:17" ht="15" customHeight="1" x14ac:dyDescent="0.25">
      <c r="A44" s="339" t="s">
        <v>35</v>
      </c>
      <c r="B44" s="11" t="s">
        <v>22</v>
      </c>
      <c r="C44" s="364"/>
      <c r="D44" s="365"/>
      <c r="E44" s="365"/>
      <c r="F44" s="365"/>
      <c r="G44" s="365"/>
      <c r="H44" s="366"/>
      <c r="P44" s="3"/>
      <c r="Q44" s="3"/>
    </row>
    <row r="45" spans="1:17" x14ac:dyDescent="0.25">
      <c r="A45" s="340"/>
      <c r="B45" s="11" t="s">
        <v>33</v>
      </c>
      <c r="C45" s="364"/>
      <c r="D45" s="365"/>
      <c r="E45" s="365"/>
      <c r="F45" s="365"/>
      <c r="G45" s="365"/>
      <c r="H45" s="366"/>
      <c r="P45" s="3"/>
      <c r="Q45" s="3"/>
    </row>
    <row r="46" spans="1:17" x14ac:dyDescent="0.25">
      <c r="A46" s="340"/>
      <c r="B46" s="11" t="s">
        <v>23</v>
      </c>
      <c r="C46" s="364"/>
      <c r="D46" s="365"/>
      <c r="E46" s="365"/>
      <c r="F46" s="365"/>
      <c r="G46" s="365"/>
      <c r="H46" s="366"/>
      <c r="P46" s="3"/>
      <c r="Q46" s="3"/>
    </row>
    <row r="47" spans="1:17" x14ac:dyDescent="0.25">
      <c r="A47" s="340"/>
      <c r="B47" s="11" t="s">
        <v>67</v>
      </c>
      <c r="C47" s="364"/>
      <c r="D47" s="365"/>
      <c r="E47" s="365"/>
      <c r="F47" s="365"/>
      <c r="G47" s="365"/>
      <c r="H47" s="366"/>
      <c r="P47" s="3"/>
      <c r="Q47" s="3"/>
    </row>
    <row r="48" spans="1:17" x14ac:dyDescent="0.25">
      <c r="A48" s="340"/>
      <c r="B48" s="11" t="s">
        <v>24</v>
      </c>
      <c r="C48" s="364"/>
      <c r="D48" s="365"/>
      <c r="E48" s="365"/>
      <c r="F48" s="365"/>
      <c r="G48" s="365"/>
      <c r="H48" s="366"/>
      <c r="P48" s="3"/>
      <c r="Q48" s="3"/>
    </row>
    <row r="49" spans="1:17" x14ac:dyDescent="0.25">
      <c r="A49" s="340"/>
      <c r="B49" s="11" t="s">
        <v>10</v>
      </c>
      <c r="C49" s="364"/>
      <c r="D49" s="365"/>
      <c r="E49" s="365"/>
      <c r="F49" s="365"/>
      <c r="G49" s="365"/>
      <c r="H49" s="366"/>
      <c r="P49" s="3"/>
      <c r="Q49" s="3"/>
    </row>
    <row r="50" spans="1:17" x14ac:dyDescent="0.25">
      <c r="A50" s="340"/>
      <c r="B50" s="11" t="s">
        <v>9</v>
      </c>
      <c r="C50" s="364"/>
      <c r="D50" s="365"/>
      <c r="E50" s="365"/>
      <c r="F50" s="365"/>
      <c r="G50" s="365"/>
      <c r="H50" s="366"/>
      <c r="P50" s="3"/>
      <c r="Q50" s="3"/>
    </row>
    <row r="51" spans="1:17" x14ac:dyDescent="0.25">
      <c r="A51" s="340"/>
      <c r="B51" s="11" t="s">
        <v>11</v>
      </c>
      <c r="C51" s="364"/>
      <c r="D51" s="365"/>
      <c r="E51" s="365"/>
      <c r="F51" s="365"/>
      <c r="G51" s="365"/>
      <c r="H51" s="366"/>
    </row>
    <row r="52" spans="1:17" x14ac:dyDescent="0.25">
      <c r="A52" s="340"/>
      <c r="B52" s="11" t="s">
        <v>68</v>
      </c>
      <c r="C52" s="364"/>
      <c r="D52" s="365"/>
      <c r="E52" s="365"/>
      <c r="F52" s="365"/>
      <c r="G52" s="365"/>
      <c r="H52" s="366"/>
    </row>
    <row r="53" spans="1:17" x14ac:dyDescent="0.25">
      <c r="A53" s="341"/>
      <c r="B53" s="11" t="s">
        <v>34</v>
      </c>
      <c r="C53" s="364"/>
      <c r="D53" s="365"/>
      <c r="E53" s="365"/>
      <c r="F53" s="365"/>
      <c r="G53" s="365"/>
      <c r="H53" s="366"/>
    </row>
    <row r="54" spans="1:17" x14ac:dyDescent="0.25">
      <c r="L54" s="3"/>
      <c r="M54" s="3"/>
    </row>
    <row r="55" spans="1:17" x14ac:dyDescent="0.25">
      <c r="B55" s="2" t="s">
        <v>39</v>
      </c>
      <c r="L55" s="3"/>
      <c r="M55" s="3"/>
    </row>
    <row r="56" spans="1:17" ht="26.25" x14ac:dyDescent="0.25">
      <c r="B56" s="19" t="s">
        <v>40</v>
      </c>
      <c r="C56" s="65" t="s">
        <v>61</v>
      </c>
      <c r="D56" s="65" t="s">
        <v>57</v>
      </c>
      <c r="E56" s="336" t="s">
        <v>38</v>
      </c>
      <c r="F56" s="337"/>
      <c r="G56" s="337"/>
      <c r="H56" s="337"/>
      <c r="I56" s="338"/>
      <c r="L56" s="3"/>
      <c r="M56" s="3"/>
    </row>
    <row r="57" spans="1:17" ht="15" customHeight="1" x14ac:dyDescent="0.25">
      <c r="B57" s="20"/>
      <c r="C57" s="21"/>
      <c r="D57" s="21"/>
      <c r="E57" s="362"/>
      <c r="F57" s="362"/>
      <c r="G57" s="362"/>
      <c r="H57" s="362"/>
      <c r="I57" s="362"/>
      <c r="L57" s="4"/>
      <c r="M57" s="4"/>
    </row>
    <row r="58" spans="1:17" x14ac:dyDescent="0.25">
      <c r="L58" s="3"/>
      <c r="M58" s="3"/>
    </row>
    <row r="61" spans="1:17" x14ac:dyDescent="0.25">
      <c r="L61" s="3"/>
      <c r="M61" s="3"/>
    </row>
    <row r="62" spans="1:17" x14ac:dyDescent="0.25">
      <c r="L62" s="4"/>
      <c r="M62" s="4"/>
    </row>
    <row r="63" spans="1:17" x14ac:dyDescent="0.25">
      <c r="L63" s="3"/>
      <c r="M63" s="3"/>
    </row>
    <row r="64" spans="1:17" x14ac:dyDescent="0.25">
      <c r="L64" s="3"/>
      <c r="M64" s="3"/>
    </row>
    <row r="66" spans="2:22" s="64" customFormat="1" x14ac:dyDescent="0.25">
      <c r="B66" s="348" t="s">
        <v>0</v>
      </c>
      <c r="C66" s="349"/>
      <c r="D66" s="349"/>
      <c r="E66" s="349"/>
      <c r="F66" s="349"/>
      <c r="G66" s="349"/>
      <c r="H66" s="349"/>
      <c r="I66" s="349"/>
      <c r="J66" s="349"/>
      <c r="K66" s="349"/>
      <c r="L66" s="349"/>
      <c r="M66" s="349"/>
      <c r="N66" s="349"/>
      <c r="O66" s="349"/>
      <c r="P66" s="349"/>
      <c r="Q66" s="349"/>
      <c r="R66" s="349"/>
      <c r="S66" s="349"/>
      <c r="T66" s="349"/>
      <c r="U66" s="349"/>
      <c r="V66" s="350"/>
    </row>
    <row r="67" spans="2:22" s="64" customFormat="1" ht="33" customHeight="1" x14ac:dyDescent="0.25">
      <c r="B67" s="69" t="s">
        <v>1</v>
      </c>
      <c r="C67" s="47" t="s">
        <v>59</v>
      </c>
      <c r="D67" s="47" t="s">
        <v>57</v>
      </c>
      <c r="E67" s="47" t="s">
        <v>60</v>
      </c>
      <c r="F67" s="47" t="s">
        <v>58</v>
      </c>
      <c r="G67" s="47" t="s">
        <v>2</v>
      </c>
      <c r="H67" s="47" t="s">
        <v>62</v>
      </c>
      <c r="I67" s="69" t="s">
        <v>3</v>
      </c>
      <c r="J67" s="351" t="s">
        <v>4</v>
      </c>
      <c r="K67" s="352"/>
      <c r="L67" s="352"/>
      <c r="M67" s="352"/>
      <c r="N67" s="352"/>
      <c r="O67" s="352"/>
      <c r="P67" s="352"/>
      <c r="Q67" s="352"/>
      <c r="R67" s="352"/>
      <c r="S67" s="352"/>
      <c r="T67" s="352"/>
      <c r="U67" s="352"/>
      <c r="V67" s="353"/>
    </row>
    <row r="68" spans="2:22" s="64" customFormat="1" ht="15" customHeight="1" x14ac:dyDescent="0.25">
      <c r="B68" s="357" t="s">
        <v>344</v>
      </c>
      <c r="C68" s="354" t="s">
        <v>194</v>
      </c>
      <c r="D68" s="26" t="s">
        <v>504</v>
      </c>
      <c r="E68" s="354" t="s">
        <v>345</v>
      </c>
      <c r="F68" s="354" t="s">
        <v>356</v>
      </c>
      <c r="G68" s="54">
        <v>785</v>
      </c>
      <c r="H68" s="360" t="s">
        <v>115</v>
      </c>
      <c r="I68" s="360" t="s">
        <v>124</v>
      </c>
      <c r="J68" s="370" t="s">
        <v>359</v>
      </c>
      <c r="K68" s="371"/>
      <c r="L68" s="371"/>
      <c r="M68" s="371"/>
      <c r="N68" s="371"/>
      <c r="O68" s="371"/>
      <c r="P68" s="371"/>
      <c r="Q68" s="371"/>
      <c r="R68" s="371"/>
      <c r="S68" s="371"/>
      <c r="T68" s="371"/>
      <c r="U68" s="371"/>
      <c r="V68" s="372"/>
    </row>
    <row r="69" spans="2:22" s="64" customFormat="1" ht="15" customHeight="1" x14ac:dyDescent="0.25">
      <c r="B69" s="358"/>
      <c r="C69" s="355"/>
      <c r="D69" s="26" t="s">
        <v>346</v>
      </c>
      <c r="E69" s="355"/>
      <c r="F69" s="355"/>
      <c r="G69" s="54">
        <v>968</v>
      </c>
      <c r="H69" s="369"/>
      <c r="I69" s="369"/>
      <c r="J69" s="373"/>
      <c r="K69" s="374"/>
      <c r="L69" s="374"/>
      <c r="M69" s="374"/>
      <c r="N69" s="374"/>
      <c r="O69" s="374"/>
      <c r="P69" s="374"/>
      <c r="Q69" s="374"/>
      <c r="R69" s="374"/>
      <c r="S69" s="374"/>
      <c r="T69" s="374"/>
      <c r="U69" s="374"/>
      <c r="V69" s="375"/>
    </row>
    <row r="70" spans="2:22" s="64" customFormat="1" ht="15" customHeight="1" x14ac:dyDescent="0.25">
      <c r="B70" s="358"/>
      <c r="C70" s="355"/>
      <c r="D70" s="26" t="s">
        <v>200</v>
      </c>
      <c r="E70" s="355"/>
      <c r="F70" s="355"/>
      <c r="G70" s="55">
        <v>511</v>
      </c>
      <c r="H70" s="369"/>
      <c r="I70" s="369"/>
      <c r="J70" s="373"/>
      <c r="K70" s="374"/>
      <c r="L70" s="374"/>
      <c r="M70" s="374"/>
      <c r="N70" s="374"/>
      <c r="O70" s="374"/>
      <c r="P70" s="374"/>
      <c r="Q70" s="374"/>
      <c r="R70" s="374"/>
      <c r="S70" s="374"/>
      <c r="T70" s="374"/>
      <c r="U70" s="374"/>
      <c r="V70" s="375"/>
    </row>
    <row r="71" spans="2:22" s="64" customFormat="1" ht="15" customHeight="1" x14ac:dyDescent="0.25">
      <c r="B71" s="358"/>
      <c r="C71" s="355"/>
      <c r="D71" s="27" t="s">
        <v>204</v>
      </c>
      <c r="E71" s="355"/>
      <c r="F71" s="355"/>
      <c r="G71" s="55">
        <v>1021</v>
      </c>
      <c r="H71" s="369"/>
      <c r="I71" s="369"/>
      <c r="J71" s="373"/>
      <c r="K71" s="374"/>
      <c r="L71" s="374"/>
      <c r="M71" s="374"/>
      <c r="N71" s="374"/>
      <c r="O71" s="374"/>
      <c r="P71" s="374"/>
      <c r="Q71" s="374"/>
      <c r="R71" s="374"/>
      <c r="S71" s="374"/>
      <c r="T71" s="374"/>
      <c r="U71" s="374"/>
      <c r="V71" s="375"/>
    </row>
    <row r="72" spans="2:22" s="64" customFormat="1" ht="15" customHeight="1" x14ac:dyDescent="0.25">
      <c r="B72" s="358"/>
      <c r="C72" s="355"/>
      <c r="D72" s="27" t="s">
        <v>347</v>
      </c>
      <c r="E72" s="355"/>
      <c r="F72" s="355"/>
      <c r="G72" s="55">
        <v>906</v>
      </c>
      <c r="H72" s="369"/>
      <c r="I72" s="369"/>
      <c r="J72" s="373"/>
      <c r="K72" s="374"/>
      <c r="L72" s="374"/>
      <c r="M72" s="374"/>
      <c r="N72" s="374"/>
      <c r="O72" s="374"/>
      <c r="P72" s="374"/>
      <c r="Q72" s="374"/>
      <c r="R72" s="374"/>
      <c r="S72" s="374"/>
      <c r="T72" s="374"/>
      <c r="U72" s="374"/>
      <c r="V72" s="375"/>
    </row>
    <row r="73" spans="2:22" s="64" customFormat="1" ht="15" customHeight="1" x14ac:dyDescent="0.25">
      <c r="B73" s="358"/>
      <c r="C73" s="355"/>
      <c r="D73" s="27" t="s">
        <v>311</v>
      </c>
      <c r="E73" s="355"/>
      <c r="F73" s="355"/>
      <c r="G73" s="55">
        <v>849</v>
      </c>
      <c r="H73" s="369"/>
      <c r="I73" s="369"/>
      <c r="J73" s="373"/>
      <c r="K73" s="374"/>
      <c r="L73" s="374"/>
      <c r="M73" s="374"/>
      <c r="N73" s="374"/>
      <c r="O73" s="374"/>
      <c r="P73" s="374"/>
      <c r="Q73" s="374"/>
      <c r="R73" s="374"/>
      <c r="S73" s="374"/>
      <c r="T73" s="374"/>
      <c r="U73" s="374"/>
      <c r="V73" s="375"/>
    </row>
    <row r="74" spans="2:22" s="64" customFormat="1" ht="15" customHeight="1" x14ac:dyDescent="0.25">
      <c r="B74" s="358"/>
      <c r="C74" s="355"/>
      <c r="D74" s="26" t="s">
        <v>348</v>
      </c>
      <c r="E74" s="355"/>
      <c r="F74" s="355"/>
      <c r="G74" s="54">
        <v>1396</v>
      </c>
      <c r="H74" s="369"/>
      <c r="I74" s="369"/>
      <c r="J74" s="373"/>
      <c r="K74" s="374"/>
      <c r="L74" s="374"/>
      <c r="M74" s="374"/>
      <c r="N74" s="374"/>
      <c r="O74" s="374"/>
      <c r="P74" s="374"/>
      <c r="Q74" s="374"/>
      <c r="R74" s="374"/>
      <c r="S74" s="374"/>
      <c r="T74" s="374"/>
      <c r="U74" s="374"/>
      <c r="V74" s="375"/>
    </row>
    <row r="75" spans="2:22" s="64" customFormat="1" ht="15" customHeight="1" x14ac:dyDescent="0.25">
      <c r="B75" s="358"/>
      <c r="C75" s="355"/>
      <c r="D75" s="27" t="s">
        <v>349</v>
      </c>
      <c r="E75" s="355"/>
      <c r="F75" s="355"/>
      <c r="G75" s="55">
        <v>1396</v>
      </c>
      <c r="H75" s="369"/>
      <c r="I75" s="369"/>
      <c r="J75" s="373"/>
      <c r="K75" s="374"/>
      <c r="L75" s="374"/>
      <c r="M75" s="374"/>
      <c r="N75" s="374"/>
      <c r="O75" s="374"/>
      <c r="P75" s="374"/>
      <c r="Q75" s="374"/>
      <c r="R75" s="374"/>
      <c r="S75" s="374"/>
      <c r="T75" s="374"/>
      <c r="U75" s="374"/>
      <c r="V75" s="375"/>
    </row>
    <row r="76" spans="2:22" s="64" customFormat="1" ht="15" customHeight="1" x14ac:dyDescent="0.25">
      <c r="B76" s="358"/>
      <c r="C76" s="355"/>
      <c r="D76" s="27" t="s">
        <v>350</v>
      </c>
      <c r="E76" s="355"/>
      <c r="F76" s="355"/>
      <c r="G76" s="55">
        <v>1351</v>
      </c>
      <c r="H76" s="369"/>
      <c r="I76" s="369"/>
      <c r="J76" s="373"/>
      <c r="K76" s="374"/>
      <c r="L76" s="374"/>
      <c r="M76" s="374"/>
      <c r="N76" s="374"/>
      <c r="O76" s="374"/>
      <c r="P76" s="374"/>
      <c r="Q76" s="374"/>
      <c r="R76" s="374"/>
      <c r="S76" s="374"/>
      <c r="T76" s="374"/>
      <c r="U76" s="374"/>
      <c r="V76" s="375"/>
    </row>
    <row r="77" spans="2:22" s="64" customFormat="1" ht="15" customHeight="1" x14ac:dyDescent="0.25">
      <c r="B77" s="358"/>
      <c r="C77" s="355"/>
      <c r="D77" s="27" t="s">
        <v>351</v>
      </c>
      <c r="E77" s="355"/>
      <c r="F77" s="355"/>
      <c r="G77" s="55">
        <v>1290</v>
      </c>
      <c r="H77" s="369"/>
      <c r="I77" s="369"/>
      <c r="J77" s="373"/>
      <c r="K77" s="374"/>
      <c r="L77" s="374"/>
      <c r="M77" s="374"/>
      <c r="N77" s="374"/>
      <c r="O77" s="374"/>
      <c r="P77" s="374"/>
      <c r="Q77" s="374"/>
      <c r="R77" s="374"/>
      <c r="S77" s="374"/>
      <c r="T77" s="374"/>
      <c r="U77" s="374"/>
      <c r="V77" s="375"/>
    </row>
    <row r="78" spans="2:22" s="64" customFormat="1" ht="15" customHeight="1" x14ac:dyDescent="0.25">
      <c r="B78" s="358"/>
      <c r="C78" s="355"/>
      <c r="D78" s="27" t="s">
        <v>352</v>
      </c>
      <c r="E78" s="355"/>
      <c r="F78" s="355"/>
      <c r="G78" s="55">
        <v>1322</v>
      </c>
      <c r="H78" s="369"/>
      <c r="I78" s="369"/>
      <c r="J78" s="373"/>
      <c r="K78" s="374"/>
      <c r="L78" s="374"/>
      <c r="M78" s="374"/>
      <c r="N78" s="374"/>
      <c r="O78" s="374"/>
      <c r="P78" s="374"/>
      <c r="Q78" s="374"/>
      <c r="R78" s="374"/>
      <c r="S78" s="374"/>
      <c r="T78" s="374"/>
      <c r="U78" s="374"/>
      <c r="V78" s="375"/>
    </row>
    <row r="79" spans="2:22" s="64" customFormat="1" ht="15" customHeight="1" x14ac:dyDescent="0.25">
      <c r="B79" s="358"/>
      <c r="C79" s="355"/>
      <c r="D79" s="27" t="s">
        <v>353</v>
      </c>
      <c r="E79" s="355"/>
      <c r="F79" s="355"/>
      <c r="G79" s="55">
        <v>1036</v>
      </c>
      <c r="H79" s="369"/>
      <c r="I79" s="369"/>
      <c r="J79" s="373"/>
      <c r="K79" s="374"/>
      <c r="L79" s="374"/>
      <c r="M79" s="374"/>
      <c r="N79" s="374"/>
      <c r="O79" s="374"/>
      <c r="P79" s="374"/>
      <c r="Q79" s="374"/>
      <c r="R79" s="374"/>
      <c r="S79" s="374"/>
      <c r="T79" s="374"/>
      <c r="U79" s="374"/>
      <c r="V79" s="375"/>
    </row>
    <row r="80" spans="2:22" s="64" customFormat="1" ht="15" customHeight="1" x14ac:dyDescent="0.25">
      <c r="B80" s="358"/>
      <c r="C80" s="355"/>
      <c r="D80" s="27" t="s">
        <v>505</v>
      </c>
      <c r="E80" s="355"/>
      <c r="F80" s="355"/>
      <c r="G80" s="55">
        <v>893</v>
      </c>
      <c r="H80" s="369"/>
      <c r="I80" s="369"/>
      <c r="J80" s="373"/>
      <c r="K80" s="374"/>
      <c r="L80" s="374"/>
      <c r="M80" s="374"/>
      <c r="N80" s="374"/>
      <c r="O80" s="374"/>
      <c r="P80" s="374"/>
      <c r="Q80" s="374"/>
      <c r="R80" s="374"/>
      <c r="S80" s="374"/>
      <c r="T80" s="374"/>
      <c r="U80" s="374"/>
      <c r="V80" s="375"/>
    </row>
    <row r="81" spans="2:22" s="64" customFormat="1" ht="15" customHeight="1" x14ac:dyDescent="0.25">
      <c r="B81" s="358"/>
      <c r="C81" s="355"/>
      <c r="D81" s="27" t="s">
        <v>354</v>
      </c>
      <c r="E81" s="355"/>
      <c r="F81" s="355"/>
      <c r="G81" s="55">
        <v>1200</v>
      </c>
      <c r="H81" s="369"/>
      <c r="I81" s="369"/>
      <c r="J81" s="373"/>
      <c r="K81" s="374"/>
      <c r="L81" s="374"/>
      <c r="M81" s="374"/>
      <c r="N81" s="374"/>
      <c r="O81" s="374"/>
      <c r="P81" s="374"/>
      <c r="Q81" s="374"/>
      <c r="R81" s="374"/>
      <c r="S81" s="374"/>
      <c r="T81" s="374"/>
      <c r="U81" s="374"/>
      <c r="V81" s="375"/>
    </row>
    <row r="82" spans="2:22" s="64" customFormat="1" ht="15" customHeight="1" x14ac:dyDescent="0.25">
      <c r="B82" s="358"/>
      <c r="C82" s="355"/>
      <c r="D82" s="27" t="s">
        <v>201</v>
      </c>
      <c r="E82" s="355"/>
      <c r="F82" s="355"/>
      <c r="G82" s="55">
        <v>1205</v>
      </c>
      <c r="H82" s="369"/>
      <c r="I82" s="369"/>
      <c r="J82" s="373"/>
      <c r="K82" s="374"/>
      <c r="L82" s="374"/>
      <c r="M82" s="374"/>
      <c r="N82" s="374"/>
      <c r="O82" s="374"/>
      <c r="P82" s="374"/>
      <c r="Q82" s="374"/>
      <c r="R82" s="374"/>
      <c r="S82" s="374"/>
      <c r="T82" s="374"/>
      <c r="U82" s="374"/>
      <c r="V82" s="375"/>
    </row>
    <row r="83" spans="2:22" s="64" customFormat="1" ht="15" customHeight="1" x14ac:dyDescent="0.25">
      <c r="B83" s="358"/>
      <c r="C83" s="355"/>
      <c r="D83" s="26" t="s">
        <v>355</v>
      </c>
      <c r="E83" s="355"/>
      <c r="F83" s="356"/>
      <c r="G83" s="55">
        <v>1197</v>
      </c>
      <c r="H83" s="369"/>
      <c r="I83" s="369"/>
      <c r="J83" s="373"/>
      <c r="K83" s="374"/>
      <c r="L83" s="374"/>
      <c r="M83" s="374"/>
      <c r="N83" s="374"/>
      <c r="O83" s="374"/>
      <c r="P83" s="374"/>
      <c r="Q83" s="374"/>
      <c r="R83" s="374"/>
      <c r="S83" s="374"/>
      <c r="T83" s="374"/>
      <c r="U83" s="374"/>
      <c r="V83" s="375"/>
    </row>
    <row r="84" spans="2:22" s="64" customFormat="1" ht="15" customHeight="1" x14ac:dyDescent="0.25">
      <c r="B84" s="358"/>
      <c r="C84" s="355"/>
      <c r="D84" s="26" t="s">
        <v>504</v>
      </c>
      <c r="E84" s="355"/>
      <c r="F84" s="354" t="s">
        <v>357</v>
      </c>
      <c r="G84" s="55">
        <v>1071</v>
      </c>
      <c r="H84" s="369"/>
      <c r="I84" s="369"/>
      <c r="J84" s="373"/>
      <c r="K84" s="374"/>
      <c r="L84" s="374"/>
      <c r="M84" s="374"/>
      <c r="N84" s="374"/>
      <c r="O84" s="374"/>
      <c r="P84" s="374"/>
      <c r="Q84" s="374"/>
      <c r="R84" s="374"/>
      <c r="S84" s="374"/>
      <c r="T84" s="374"/>
      <c r="U84" s="374"/>
      <c r="V84" s="375"/>
    </row>
    <row r="85" spans="2:22" s="64" customFormat="1" ht="15" customHeight="1" x14ac:dyDescent="0.25">
      <c r="B85" s="358"/>
      <c r="C85" s="355"/>
      <c r="D85" s="26" t="s">
        <v>346</v>
      </c>
      <c r="E85" s="355"/>
      <c r="F85" s="355"/>
      <c r="G85" s="55">
        <v>1300</v>
      </c>
      <c r="H85" s="369"/>
      <c r="I85" s="369"/>
      <c r="J85" s="373"/>
      <c r="K85" s="374"/>
      <c r="L85" s="374"/>
      <c r="M85" s="374"/>
      <c r="N85" s="374"/>
      <c r="O85" s="374"/>
      <c r="P85" s="374"/>
      <c r="Q85" s="374"/>
      <c r="R85" s="374"/>
      <c r="S85" s="374"/>
      <c r="T85" s="374"/>
      <c r="U85" s="374"/>
      <c r="V85" s="375"/>
    </row>
    <row r="86" spans="2:22" s="64" customFormat="1" ht="15" customHeight="1" x14ac:dyDescent="0.25">
      <c r="B86" s="358"/>
      <c r="C86" s="355"/>
      <c r="D86" s="26" t="s">
        <v>200</v>
      </c>
      <c r="E86" s="355"/>
      <c r="F86" s="355"/>
      <c r="G86" s="54">
        <v>737</v>
      </c>
      <c r="H86" s="369"/>
      <c r="I86" s="369"/>
      <c r="J86" s="373"/>
      <c r="K86" s="374"/>
      <c r="L86" s="374"/>
      <c r="M86" s="374"/>
      <c r="N86" s="374"/>
      <c r="O86" s="374"/>
      <c r="P86" s="374"/>
      <c r="Q86" s="374"/>
      <c r="R86" s="374"/>
      <c r="S86" s="374"/>
      <c r="T86" s="374"/>
      <c r="U86" s="374"/>
      <c r="V86" s="375"/>
    </row>
    <row r="87" spans="2:22" s="64" customFormat="1" ht="15" customHeight="1" x14ac:dyDescent="0.25">
      <c r="B87" s="358"/>
      <c r="C87" s="355"/>
      <c r="D87" s="27" t="s">
        <v>204</v>
      </c>
      <c r="E87" s="355"/>
      <c r="F87" s="355"/>
      <c r="G87" s="55">
        <v>1413</v>
      </c>
      <c r="H87" s="369"/>
      <c r="I87" s="369"/>
      <c r="J87" s="373"/>
      <c r="K87" s="374"/>
      <c r="L87" s="374"/>
      <c r="M87" s="374"/>
      <c r="N87" s="374"/>
      <c r="O87" s="374"/>
      <c r="P87" s="374"/>
      <c r="Q87" s="374"/>
      <c r="R87" s="374"/>
      <c r="S87" s="374"/>
      <c r="T87" s="374"/>
      <c r="U87" s="374"/>
      <c r="V87" s="375"/>
    </row>
    <row r="88" spans="2:22" s="64" customFormat="1" ht="15" customHeight="1" x14ac:dyDescent="0.25">
      <c r="B88" s="358"/>
      <c r="C88" s="355"/>
      <c r="D88" s="27" t="s">
        <v>347</v>
      </c>
      <c r="E88" s="355"/>
      <c r="F88" s="355"/>
      <c r="G88" s="55">
        <v>1073</v>
      </c>
      <c r="H88" s="369"/>
      <c r="I88" s="369"/>
      <c r="J88" s="373"/>
      <c r="K88" s="374"/>
      <c r="L88" s="374"/>
      <c r="M88" s="374"/>
      <c r="N88" s="374"/>
      <c r="O88" s="374"/>
      <c r="P88" s="374"/>
      <c r="Q88" s="374"/>
      <c r="R88" s="374"/>
      <c r="S88" s="374"/>
      <c r="T88" s="374"/>
      <c r="U88" s="374"/>
      <c r="V88" s="375"/>
    </row>
    <row r="89" spans="2:22" s="64" customFormat="1" ht="15" customHeight="1" x14ac:dyDescent="0.25">
      <c r="B89" s="358"/>
      <c r="C89" s="355"/>
      <c r="D89" s="27" t="s">
        <v>311</v>
      </c>
      <c r="E89" s="355"/>
      <c r="F89" s="355"/>
      <c r="G89" s="55">
        <v>1183</v>
      </c>
      <c r="H89" s="369"/>
      <c r="I89" s="369"/>
      <c r="J89" s="373"/>
      <c r="K89" s="374"/>
      <c r="L89" s="374"/>
      <c r="M89" s="374"/>
      <c r="N89" s="374"/>
      <c r="O89" s="374"/>
      <c r="P89" s="374"/>
      <c r="Q89" s="374"/>
      <c r="R89" s="374"/>
      <c r="S89" s="374"/>
      <c r="T89" s="374"/>
      <c r="U89" s="374"/>
      <c r="V89" s="375"/>
    </row>
    <row r="90" spans="2:22" s="64" customFormat="1" ht="15" customHeight="1" x14ac:dyDescent="0.25">
      <c r="B90" s="358"/>
      <c r="C90" s="355"/>
      <c r="D90" s="26" t="s">
        <v>348</v>
      </c>
      <c r="E90" s="355"/>
      <c r="F90" s="355"/>
      <c r="G90" s="55">
        <v>1703</v>
      </c>
      <c r="H90" s="369"/>
      <c r="I90" s="369"/>
      <c r="J90" s="373"/>
      <c r="K90" s="374"/>
      <c r="L90" s="374"/>
      <c r="M90" s="374"/>
      <c r="N90" s="374"/>
      <c r="O90" s="374"/>
      <c r="P90" s="374"/>
      <c r="Q90" s="374"/>
      <c r="R90" s="374"/>
      <c r="S90" s="374"/>
      <c r="T90" s="374"/>
      <c r="U90" s="374"/>
      <c r="V90" s="375"/>
    </row>
    <row r="91" spans="2:22" s="64" customFormat="1" x14ac:dyDescent="0.25">
      <c r="B91" s="358"/>
      <c r="C91" s="355"/>
      <c r="D91" s="27" t="s">
        <v>349</v>
      </c>
      <c r="E91" s="355"/>
      <c r="F91" s="355"/>
      <c r="G91" s="55">
        <v>1703</v>
      </c>
      <c r="H91" s="369"/>
      <c r="I91" s="369"/>
      <c r="J91" s="373"/>
      <c r="K91" s="374"/>
      <c r="L91" s="374"/>
      <c r="M91" s="374"/>
      <c r="N91" s="374"/>
      <c r="O91" s="374"/>
      <c r="P91" s="374"/>
      <c r="Q91" s="374"/>
      <c r="R91" s="374"/>
      <c r="S91" s="374"/>
      <c r="T91" s="374"/>
      <c r="U91" s="374"/>
      <c r="V91" s="375"/>
    </row>
    <row r="92" spans="2:22" s="64" customFormat="1" x14ac:dyDescent="0.25">
      <c r="B92" s="358"/>
      <c r="C92" s="355"/>
      <c r="D92" s="27" t="s">
        <v>350</v>
      </c>
      <c r="E92" s="355"/>
      <c r="F92" s="355"/>
      <c r="G92" s="55">
        <v>1491</v>
      </c>
      <c r="H92" s="369"/>
      <c r="I92" s="369"/>
      <c r="J92" s="373"/>
      <c r="K92" s="374"/>
      <c r="L92" s="374"/>
      <c r="M92" s="374"/>
      <c r="N92" s="374"/>
      <c r="O92" s="374"/>
      <c r="P92" s="374"/>
      <c r="Q92" s="374"/>
      <c r="R92" s="374"/>
      <c r="S92" s="374"/>
      <c r="T92" s="374"/>
      <c r="U92" s="374"/>
      <c r="V92" s="375"/>
    </row>
    <row r="93" spans="2:22" s="64" customFormat="1" x14ac:dyDescent="0.25">
      <c r="B93" s="358"/>
      <c r="C93" s="355"/>
      <c r="D93" s="27" t="s">
        <v>351</v>
      </c>
      <c r="E93" s="355"/>
      <c r="F93" s="355"/>
      <c r="G93" s="55">
        <v>1495</v>
      </c>
      <c r="H93" s="369"/>
      <c r="I93" s="369"/>
      <c r="J93" s="373"/>
      <c r="K93" s="374"/>
      <c r="L93" s="374"/>
      <c r="M93" s="374"/>
      <c r="N93" s="374"/>
      <c r="O93" s="374"/>
      <c r="P93" s="374"/>
      <c r="Q93" s="374"/>
      <c r="R93" s="374"/>
      <c r="S93" s="374"/>
      <c r="T93" s="374"/>
      <c r="U93" s="374"/>
      <c r="V93" s="375"/>
    </row>
    <row r="94" spans="2:22" s="64" customFormat="1" ht="15" customHeight="1" x14ac:dyDescent="0.25">
      <c r="B94" s="358"/>
      <c r="C94" s="355"/>
      <c r="D94" s="27" t="s">
        <v>352</v>
      </c>
      <c r="E94" s="355"/>
      <c r="F94" s="355"/>
      <c r="G94" s="55">
        <v>1796</v>
      </c>
      <c r="H94" s="369"/>
      <c r="I94" s="369"/>
      <c r="J94" s="373"/>
      <c r="K94" s="374"/>
      <c r="L94" s="374"/>
      <c r="M94" s="374"/>
      <c r="N94" s="374"/>
      <c r="O94" s="374"/>
      <c r="P94" s="374"/>
      <c r="Q94" s="374"/>
      <c r="R94" s="374"/>
      <c r="S94" s="374"/>
      <c r="T94" s="374"/>
      <c r="U94" s="374"/>
      <c r="V94" s="375"/>
    </row>
    <row r="95" spans="2:22" s="64" customFormat="1" ht="15" customHeight="1" x14ac:dyDescent="0.25">
      <c r="B95" s="358"/>
      <c r="C95" s="355"/>
      <c r="D95" s="27" t="s">
        <v>353</v>
      </c>
      <c r="E95" s="355"/>
      <c r="F95" s="355"/>
      <c r="G95" s="55">
        <v>1247</v>
      </c>
      <c r="H95" s="369"/>
      <c r="I95" s="369"/>
      <c r="J95" s="373"/>
      <c r="K95" s="374"/>
      <c r="L95" s="374"/>
      <c r="M95" s="374"/>
      <c r="N95" s="374"/>
      <c r="O95" s="374"/>
      <c r="P95" s="374"/>
      <c r="Q95" s="374"/>
      <c r="R95" s="374"/>
      <c r="S95" s="374"/>
      <c r="T95" s="374"/>
      <c r="U95" s="374"/>
      <c r="V95" s="375"/>
    </row>
    <row r="96" spans="2:22" s="64" customFormat="1" ht="15" customHeight="1" x14ac:dyDescent="0.25">
      <c r="B96" s="358"/>
      <c r="C96" s="355"/>
      <c r="D96" s="27" t="s">
        <v>505</v>
      </c>
      <c r="E96" s="355"/>
      <c r="F96" s="355"/>
      <c r="G96" s="55">
        <v>1303</v>
      </c>
      <c r="H96" s="369"/>
      <c r="I96" s="369"/>
      <c r="J96" s="373"/>
      <c r="K96" s="374"/>
      <c r="L96" s="374"/>
      <c r="M96" s="374"/>
      <c r="N96" s="374"/>
      <c r="O96" s="374"/>
      <c r="P96" s="374"/>
      <c r="Q96" s="374"/>
      <c r="R96" s="374"/>
      <c r="S96" s="374"/>
      <c r="T96" s="374"/>
      <c r="U96" s="374"/>
      <c r="V96" s="375"/>
    </row>
    <row r="97" spans="2:22" s="64" customFormat="1" ht="15" customHeight="1" x14ac:dyDescent="0.25">
      <c r="B97" s="358"/>
      <c r="C97" s="355"/>
      <c r="D97" s="27" t="s">
        <v>354</v>
      </c>
      <c r="E97" s="355"/>
      <c r="F97" s="355"/>
      <c r="G97" s="55">
        <v>1608</v>
      </c>
      <c r="H97" s="369"/>
      <c r="I97" s="369"/>
      <c r="J97" s="373"/>
      <c r="K97" s="374"/>
      <c r="L97" s="374"/>
      <c r="M97" s="374"/>
      <c r="N97" s="374"/>
      <c r="O97" s="374"/>
      <c r="P97" s="374"/>
      <c r="Q97" s="374"/>
      <c r="R97" s="374"/>
      <c r="S97" s="374"/>
      <c r="T97" s="374"/>
      <c r="U97" s="374"/>
      <c r="V97" s="375"/>
    </row>
    <row r="98" spans="2:22" s="64" customFormat="1" x14ac:dyDescent="0.25">
      <c r="B98" s="358"/>
      <c r="C98" s="355"/>
      <c r="D98" s="27" t="s">
        <v>201</v>
      </c>
      <c r="E98" s="355"/>
      <c r="F98" s="355"/>
      <c r="G98" s="54">
        <v>1440</v>
      </c>
      <c r="H98" s="369"/>
      <c r="I98" s="369"/>
      <c r="J98" s="373"/>
      <c r="K98" s="374"/>
      <c r="L98" s="374"/>
      <c r="M98" s="374"/>
      <c r="N98" s="374"/>
      <c r="O98" s="374"/>
      <c r="P98" s="374"/>
      <c r="Q98" s="374"/>
      <c r="R98" s="374"/>
      <c r="S98" s="374"/>
      <c r="T98" s="374"/>
      <c r="U98" s="374"/>
      <c r="V98" s="375"/>
    </row>
    <row r="99" spans="2:22" s="64" customFormat="1" ht="30" x14ac:dyDescent="0.25">
      <c r="B99" s="358"/>
      <c r="C99" s="355"/>
      <c r="D99" s="26" t="s">
        <v>355</v>
      </c>
      <c r="E99" s="355"/>
      <c r="F99" s="356"/>
      <c r="G99" s="54">
        <v>1497</v>
      </c>
      <c r="H99" s="369"/>
      <c r="I99" s="369"/>
      <c r="J99" s="373"/>
      <c r="K99" s="374"/>
      <c r="L99" s="374"/>
      <c r="M99" s="374"/>
      <c r="N99" s="374"/>
      <c r="O99" s="374"/>
      <c r="P99" s="374"/>
      <c r="Q99" s="374"/>
      <c r="R99" s="374"/>
      <c r="S99" s="374"/>
      <c r="T99" s="374"/>
      <c r="U99" s="374"/>
      <c r="V99" s="375"/>
    </row>
    <row r="100" spans="2:22" s="64" customFormat="1" ht="15" customHeight="1" x14ac:dyDescent="0.25">
      <c r="B100" s="358"/>
      <c r="C100" s="355"/>
      <c r="D100" s="26" t="s">
        <v>504</v>
      </c>
      <c r="E100" s="355"/>
      <c r="F100" s="354" t="s">
        <v>358</v>
      </c>
      <c r="G100" s="55">
        <v>1224</v>
      </c>
      <c r="H100" s="369"/>
      <c r="I100" s="369"/>
      <c r="J100" s="373"/>
      <c r="K100" s="374"/>
      <c r="L100" s="374"/>
      <c r="M100" s="374"/>
      <c r="N100" s="374"/>
      <c r="O100" s="374"/>
      <c r="P100" s="374"/>
      <c r="Q100" s="374"/>
      <c r="R100" s="374"/>
      <c r="S100" s="374"/>
      <c r="T100" s="374"/>
      <c r="U100" s="374"/>
      <c r="V100" s="375"/>
    </row>
    <row r="101" spans="2:22" s="64" customFormat="1" ht="15" customHeight="1" x14ac:dyDescent="0.25">
      <c r="B101" s="358"/>
      <c r="C101" s="355"/>
      <c r="D101" s="26" t="s">
        <v>346</v>
      </c>
      <c r="E101" s="355"/>
      <c r="F101" s="355"/>
      <c r="G101" s="55">
        <v>1497</v>
      </c>
      <c r="H101" s="369"/>
      <c r="I101" s="369"/>
      <c r="J101" s="373"/>
      <c r="K101" s="374"/>
      <c r="L101" s="374"/>
      <c r="M101" s="374"/>
      <c r="N101" s="374"/>
      <c r="O101" s="374"/>
      <c r="P101" s="374"/>
      <c r="Q101" s="374"/>
      <c r="R101" s="374"/>
      <c r="S101" s="374"/>
      <c r="T101" s="374"/>
      <c r="U101" s="374"/>
      <c r="V101" s="375"/>
    </row>
    <row r="102" spans="2:22" s="64" customFormat="1" ht="15" customHeight="1" x14ac:dyDescent="0.25">
      <c r="B102" s="358"/>
      <c r="C102" s="355"/>
      <c r="D102" s="26" t="s">
        <v>200</v>
      </c>
      <c r="E102" s="355"/>
      <c r="F102" s="355"/>
      <c r="G102" s="55">
        <v>963</v>
      </c>
      <c r="H102" s="369"/>
      <c r="I102" s="369"/>
      <c r="J102" s="373"/>
      <c r="K102" s="374"/>
      <c r="L102" s="374"/>
      <c r="M102" s="374"/>
      <c r="N102" s="374"/>
      <c r="O102" s="374"/>
      <c r="P102" s="374"/>
      <c r="Q102" s="374"/>
      <c r="R102" s="374"/>
      <c r="S102" s="374"/>
      <c r="T102" s="374"/>
      <c r="U102" s="374"/>
      <c r="V102" s="375"/>
    </row>
    <row r="103" spans="2:22" s="64" customFormat="1" ht="15" customHeight="1" x14ac:dyDescent="0.25">
      <c r="B103" s="358"/>
      <c r="C103" s="355"/>
      <c r="D103" s="27" t="s">
        <v>204</v>
      </c>
      <c r="E103" s="355"/>
      <c r="F103" s="355"/>
      <c r="G103" s="55">
        <v>1529</v>
      </c>
      <c r="H103" s="369"/>
      <c r="I103" s="369"/>
      <c r="J103" s="373"/>
      <c r="K103" s="374"/>
      <c r="L103" s="374"/>
      <c r="M103" s="374"/>
      <c r="N103" s="374"/>
      <c r="O103" s="374"/>
      <c r="P103" s="374"/>
      <c r="Q103" s="374"/>
      <c r="R103" s="374"/>
      <c r="S103" s="374"/>
      <c r="T103" s="374"/>
      <c r="U103" s="374"/>
      <c r="V103" s="375"/>
    </row>
    <row r="104" spans="2:22" s="64" customFormat="1" ht="15" customHeight="1" x14ac:dyDescent="0.25">
      <c r="B104" s="358"/>
      <c r="C104" s="355"/>
      <c r="D104" s="27" t="s">
        <v>347</v>
      </c>
      <c r="E104" s="355"/>
      <c r="F104" s="355"/>
      <c r="G104" s="55">
        <v>1379</v>
      </c>
      <c r="H104" s="369"/>
      <c r="I104" s="369"/>
      <c r="J104" s="373"/>
      <c r="K104" s="374"/>
      <c r="L104" s="374"/>
      <c r="M104" s="374"/>
      <c r="N104" s="374"/>
      <c r="O104" s="374"/>
      <c r="P104" s="374"/>
      <c r="Q104" s="374"/>
      <c r="R104" s="374"/>
      <c r="S104" s="374"/>
      <c r="T104" s="374"/>
      <c r="U104" s="374"/>
      <c r="V104" s="375"/>
    </row>
    <row r="105" spans="2:22" s="64" customFormat="1" ht="15" customHeight="1" x14ac:dyDescent="0.25">
      <c r="B105" s="358"/>
      <c r="C105" s="355"/>
      <c r="D105" s="27" t="s">
        <v>311</v>
      </c>
      <c r="E105" s="355"/>
      <c r="F105" s="355"/>
      <c r="G105" s="55">
        <v>1275</v>
      </c>
      <c r="H105" s="369"/>
      <c r="I105" s="369"/>
      <c r="J105" s="373"/>
      <c r="K105" s="374"/>
      <c r="L105" s="374"/>
      <c r="M105" s="374"/>
      <c r="N105" s="374"/>
      <c r="O105" s="374"/>
      <c r="P105" s="374"/>
      <c r="Q105" s="374"/>
      <c r="R105" s="374"/>
      <c r="S105" s="374"/>
      <c r="T105" s="374"/>
      <c r="U105" s="374"/>
      <c r="V105" s="375"/>
    </row>
    <row r="106" spans="2:22" s="64" customFormat="1" ht="15" customHeight="1" x14ac:dyDescent="0.25">
      <c r="B106" s="358"/>
      <c r="C106" s="355"/>
      <c r="D106" s="26" t="s">
        <v>348</v>
      </c>
      <c r="E106" s="355"/>
      <c r="F106" s="355"/>
      <c r="G106" s="55">
        <v>1900</v>
      </c>
      <c r="H106" s="369"/>
      <c r="I106" s="369"/>
      <c r="J106" s="373"/>
      <c r="K106" s="374"/>
      <c r="L106" s="374"/>
      <c r="M106" s="374"/>
      <c r="N106" s="374"/>
      <c r="O106" s="374"/>
      <c r="P106" s="374"/>
      <c r="Q106" s="374"/>
      <c r="R106" s="374"/>
      <c r="S106" s="374"/>
      <c r="T106" s="374"/>
      <c r="U106" s="374"/>
      <c r="V106" s="375"/>
    </row>
    <row r="107" spans="2:22" s="64" customFormat="1" ht="15" customHeight="1" x14ac:dyDescent="0.25">
      <c r="B107" s="358"/>
      <c r="C107" s="355"/>
      <c r="D107" s="27" t="s">
        <v>349</v>
      </c>
      <c r="E107" s="355"/>
      <c r="F107" s="355"/>
      <c r="G107" s="55">
        <v>1900</v>
      </c>
      <c r="H107" s="369"/>
      <c r="I107" s="369"/>
      <c r="J107" s="373"/>
      <c r="K107" s="374"/>
      <c r="L107" s="374"/>
      <c r="M107" s="374"/>
      <c r="N107" s="374"/>
      <c r="O107" s="374"/>
      <c r="P107" s="374"/>
      <c r="Q107" s="374"/>
      <c r="R107" s="374"/>
      <c r="S107" s="374"/>
      <c r="T107" s="374"/>
      <c r="U107" s="374"/>
      <c r="V107" s="375"/>
    </row>
    <row r="108" spans="2:22" s="64" customFormat="1" ht="15" customHeight="1" x14ac:dyDescent="0.25">
      <c r="B108" s="358"/>
      <c r="C108" s="355"/>
      <c r="D108" s="27" t="s">
        <v>350</v>
      </c>
      <c r="E108" s="355"/>
      <c r="F108" s="355"/>
      <c r="G108" s="55">
        <v>1616</v>
      </c>
      <c r="H108" s="369"/>
      <c r="I108" s="369"/>
      <c r="J108" s="373"/>
      <c r="K108" s="374"/>
      <c r="L108" s="374"/>
      <c r="M108" s="374"/>
      <c r="N108" s="374"/>
      <c r="O108" s="374"/>
      <c r="P108" s="374"/>
      <c r="Q108" s="374"/>
      <c r="R108" s="374"/>
      <c r="S108" s="374"/>
      <c r="T108" s="374"/>
      <c r="U108" s="374"/>
      <c r="V108" s="375"/>
    </row>
    <row r="109" spans="2:22" s="64" customFormat="1" ht="15" customHeight="1" x14ac:dyDescent="0.25">
      <c r="B109" s="358"/>
      <c r="C109" s="355"/>
      <c r="D109" s="27" t="s">
        <v>351</v>
      </c>
      <c r="E109" s="355"/>
      <c r="F109" s="355"/>
      <c r="G109" s="55">
        <v>1673</v>
      </c>
      <c r="H109" s="369"/>
      <c r="I109" s="369"/>
      <c r="J109" s="373"/>
      <c r="K109" s="374"/>
      <c r="L109" s="374"/>
      <c r="M109" s="374"/>
      <c r="N109" s="374"/>
      <c r="O109" s="374"/>
      <c r="P109" s="374"/>
      <c r="Q109" s="374"/>
      <c r="R109" s="374"/>
      <c r="S109" s="374"/>
      <c r="T109" s="374"/>
      <c r="U109" s="374"/>
      <c r="V109" s="375"/>
    </row>
    <row r="110" spans="2:22" s="64" customFormat="1" ht="15" customHeight="1" x14ac:dyDescent="0.25">
      <c r="B110" s="358"/>
      <c r="C110" s="355"/>
      <c r="D110" s="27" t="s">
        <v>352</v>
      </c>
      <c r="E110" s="355"/>
      <c r="F110" s="355"/>
      <c r="G110" s="55">
        <v>1873</v>
      </c>
      <c r="H110" s="369"/>
      <c r="I110" s="369"/>
      <c r="J110" s="373"/>
      <c r="K110" s="374"/>
      <c r="L110" s="374"/>
      <c r="M110" s="374"/>
      <c r="N110" s="374"/>
      <c r="O110" s="374"/>
      <c r="P110" s="374"/>
      <c r="Q110" s="374"/>
      <c r="R110" s="374"/>
      <c r="S110" s="374"/>
      <c r="T110" s="374"/>
      <c r="U110" s="374"/>
      <c r="V110" s="375"/>
    </row>
    <row r="111" spans="2:22" s="64" customFormat="1" ht="15" customHeight="1" x14ac:dyDescent="0.25">
      <c r="B111" s="358"/>
      <c r="C111" s="355"/>
      <c r="D111" s="27" t="s">
        <v>353</v>
      </c>
      <c r="E111" s="355"/>
      <c r="F111" s="355"/>
      <c r="G111" s="55">
        <v>1381</v>
      </c>
      <c r="H111" s="369"/>
      <c r="I111" s="369"/>
      <c r="J111" s="373"/>
      <c r="K111" s="374"/>
      <c r="L111" s="374"/>
      <c r="M111" s="374"/>
      <c r="N111" s="374"/>
      <c r="O111" s="374"/>
      <c r="P111" s="374"/>
      <c r="Q111" s="374"/>
      <c r="R111" s="374"/>
      <c r="S111" s="374"/>
      <c r="T111" s="374"/>
      <c r="U111" s="374"/>
      <c r="V111" s="375"/>
    </row>
    <row r="112" spans="2:22" s="64" customFormat="1" ht="15" customHeight="1" x14ac:dyDescent="0.25">
      <c r="B112" s="358"/>
      <c r="C112" s="355"/>
      <c r="D112" s="27" t="s">
        <v>505</v>
      </c>
      <c r="E112" s="355"/>
      <c r="F112" s="355"/>
      <c r="G112" s="55">
        <v>1394</v>
      </c>
      <c r="H112" s="369"/>
      <c r="I112" s="369"/>
      <c r="J112" s="373"/>
      <c r="K112" s="374"/>
      <c r="L112" s="374"/>
      <c r="M112" s="374"/>
      <c r="N112" s="374"/>
      <c r="O112" s="374"/>
      <c r="P112" s="374"/>
      <c r="Q112" s="374"/>
      <c r="R112" s="374"/>
      <c r="S112" s="374"/>
      <c r="T112" s="374"/>
      <c r="U112" s="374"/>
      <c r="V112" s="375"/>
    </row>
    <row r="113" spans="2:22" s="64" customFormat="1" ht="15" customHeight="1" x14ac:dyDescent="0.25">
      <c r="B113" s="358"/>
      <c r="C113" s="355"/>
      <c r="D113" s="27" t="s">
        <v>354</v>
      </c>
      <c r="E113" s="355"/>
      <c r="F113" s="355"/>
      <c r="G113" s="55">
        <v>1768</v>
      </c>
      <c r="H113" s="369"/>
      <c r="I113" s="369"/>
      <c r="J113" s="373"/>
      <c r="K113" s="374"/>
      <c r="L113" s="374"/>
      <c r="M113" s="374"/>
      <c r="N113" s="374"/>
      <c r="O113" s="374"/>
      <c r="P113" s="374"/>
      <c r="Q113" s="374"/>
      <c r="R113" s="374"/>
      <c r="S113" s="374"/>
      <c r="T113" s="374"/>
      <c r="U113" s="374"/>
      <c r="V113" s="375"/>
    </row>
    <row r="114" spans="2:22" s="64" customFormat="1" ht="15" customHeight="1" x14ac:dyDescent="0.25">
      <c r="B114" s="358"/>
      <c r="C114" s="355"/>
      <c r="D114" s="27" t="s">
        <v>201</v>
      </c>
      <c r="E114" s="355"/>
      <c r="F114" s="355"/>
      <c r="G114" s="55">
        <v>1627</v>
      </c>
      <c r="H114" s="369"/>
      <c r="I114" s="369"/>
      <c r="J114" s="373"/>
      <c r="K114" s="374"/>
      <c r="L114" s="374"/>
      <c r="M114" s="374"/>
      <c r="N114" s="374"/>
      <c r="O114" s="374"/>
      <c r="P114" s="374"/>
      <c r="Q114" s="374"/>
      <c r="R114" s="374"/>
      <c r="S114" s="374"/>
      <c r="T114" s="374"/>
      <c r="U114" s="374"/>
      <c r="V114" s="375"/>
    </row>
    <row r="115" spans="2:22" s="64" customFormat="1" ht="15" customHeight="1" x14ac:dyDescent="0.25">
      <c r="B115" s="359"/>
      <c r="C115" s="356"/>
      <c r="D115" s="26" t="s">
        <v>355</v>
      </c>
      <c r="E115" s="356"/>
      <c r="F115" s="356"/>
      <c r="G115" s="55">
        <v>1654</v>
      </c>
      <c r="H115" s="361"/>
      <c r="I115" s="361"/>
      <c r="J115" s="376"/>
      <c r="K115" s="377"/>
      <c r="L115" s="377"/>
      <c r="M115" s="377"/>
      <c r="N115" s="377"/>
      <c r="O115" s="377"/>
      <c r="P115" s="377"/>
      <c r="Q115" s="377"/>
      <c r="R115" s="377"/>
      <c r="S115" s="377"/>
      <c r="T115" s="377"/>
      <c r="U115" s="377"/>
      <c r="V115" s="378"/>
    </row>
    <row r="116" spans="2:22" s="64" customFormat="1" ht="15" customHeight="1" x14ac:dyDescent="0.25">
      <c r="B116" s="7" t="s">
        <v>312</v>
      </c>
      <c r="C116" s="26"/>
      <c r="D116" s="26"/>
      <c r="E116" s="26"/>
      <c r="F116" s="26"/>
      <c r="G116" s="27"/>
      <c r="H116" s="29" t="s">
        <v>120</v>
      </c>
      <c r="I116" s="12" t="s">
        <v>331</v>
      </c>
      <c r="J116" s="345" t="s">
        <v>360</v>
      </c>
      <c r="K116" s="346"/>
      <c r="L116" s="346"/>
      <c r="M116" s="346"/>
      <c r="N116" s="346"/>
      <c r="O116" s="346"/>
      <c r="P116" s="346"/>
      <c r="Q116" s="346"/>
      <c r="R116" s="346"/>
      <c r="S116" s="346"/>
      <c r="T116" s="346"/>
      <c r="U116" s="346"/>
      <c r="V116" s="347"/>
    </row>
    <row r="117" spans="2:22" s="64" customFormat="1" ht="15" customHeight="1" x14ac:dyDescent="0.25">
      <c r="B117" s="7" t="s">
        <v>371</v>
      </c>
      <c r="C117" s="26"/>
      <c r="D117" s="27"/>
      <c r="E117" s="26"/>
      <c r="F117" s="26"/>
      <c r="G117" s="27"/>
      <c r="H117" s="29" t="s">
        <v>120</v>
      </c>
      <c r="I117" s="29"/>
      <c r="J117" s="345" t="s">
        <v>372</v>
      </c>
      <c r="K117" s="346"/>
      <c r="L117" s="346"/>
      <c r="M117" s="346"/>
      <c r="N117" s="346"/>
      <c r="O117" s="346"/>
      <c r="P117" s="346"/>
      <c r="Q117" s="346"/>
      <c r="R117" s="346"/>
      <c r="S117" s="346"/>
      <c r="T117" s="346"/>
      <c r="U117" s="346"/>
      <c r="V117" s="347"/>
    </row>
    <row r="118" spans="2:22" s="64" customFormat="1" ht="15" customHeight="1" x14ac:dyDescent="0.25">
      <c r="B118" s="7" t="s">
        <v>373</v>
      </c>
      <c r="C118" s="26"/>
      <c r="D118" s="27"/>
      <c r="E118" s="26"/>
      <c r="F118" s="26"/>
      <c r="G118" s="60">
        <v>0.85</v>
      </c>
      <c r="H118" s="29" t="s">
        <v>115</v>
      </c>
      <c r="I118" s="29"/>
      <c r="J118" s="345" t="s">
        <v>374</v>
      </c>
      <c r="K118" s="346"/>
      <c r="L118" s="346"/>
      <c r="M118" s="346"/>
      <c r="N118" s="346"/>
      <c r="O118" s="346"/>
      <c r="P118" s="346"/>
      <c r="Q118" s="346"/>
      <c r="R118" s="346"/>
      <c r="S118" s="346"/>
      <c r="T118" s="346"/>
      <c r="U118" s="346"/>
      <c r="V118" s="347"/>
    </row>
    <row r="119" spans="2:22" s="64" customFormat="1" ht="15" customHeight="1" x14ac:dyDescent="0.25">
      <c r="B119" s="72" t="s">
        <v>258</v>
      </c>
      <c r="C119" s="26"/>
      <c r="D119" s="26"/>
      <c r="E119" s="26"/>
      <c r="F119" s="26"/>
      <c r="G119" s="55">
        <v>100000</v>
      </c>
      <c r="H119" s="29" t="s">
        <v>115</v>
      </c>
      <c r="I119" s="12" t="s">
        <v>259</v>
      </c>
      <c r="J119" s="345" t="s">
        <v>260</v>
      </c>
      <c r="K119" s="346"/>
      <c r="L119" s="346"/>
      <c r="M119" s="346"/>
      <c r="N119" s="346"/>
      <c r="O119" s="346"/>
      <c r="P119" s="346"/>
      <c r="Q119" s="346"/>
      <c r="R119" s="346"/>
      <c r="S119" s="346"/>
      <c r="T119" s="346"/>
      <c r="U119" s="346"/>
      <c r="V119" s="347"/>
    </row>
    <row r="120" spans="2:22" s="64" customFormat="1" ht="15" customHeight="1" x14ac:dyDescent="0.25">
      <c r="B120" s="72" t="s">
        <v>503</v>
      </c>
      <c r="C120" s="26"/>
      <c r="D120" s="26"/>
      <c r="E120" s="26"/>
      <c r="F120" s="26"/>
      <c r="G120" s="27"/>
      <c r="H120" s="29" t="s">
        <v>179</v>
      </c>
      <c r="I120" s="12" t="s">
        <v>261</v>
      </c>
      <c r="J120" s="345" t="s">
        <v>262</v>
      </c>
      <c r="K120" s="346"/>
      <c r="L120" s="346"/>
      <c r="M120" s="346"/>
      <c r="N120" s="346"/>
      <c r="O120" s="346"/>
      <c r="P120" s="346"/>
      <c r="Q120" s="346"/>
      <c r="R120" s="346"/>
      <c r="S120" s="346"/>
      <c r="T120" s="346"/>
      <c r="U120" s="346"/>
      <c r="V120" s="347"/>
    </row>
    <row r="121" spans="2:22" s="64" customFormat="1" ht="15" customHeight="1" x14ac:dyDescent="0.25">
      <c r="B121" s="357" t="s">
        <v>365</v>
      </c>
      <c r="C121" s="354" t="s">
        <v>194</v>
      </c>
      <c r="D121" s="26" t="s">
        <v>504</v>
      </c>
      <c r="E121" s="26"/>
      <c r="F121" s="26"/>
      <c r="G121" s="155">
        <v>1.6482E-2</v>
      </c>
      <c r="H121" s="408" t="s">
        <v>115</v>
      </c>
      <c r="I121" s="390" t="s">
        <v>366</v>
      </c>
      <c r="J121" s="370" t="s">
        <v>367</v>
      </c>
      <c r="K121" s="371"/>
      <c r="L121" s="371"/>
      <c r="M121" s="371"/>
      <c r="N121" s="371"/>
      <c r="O121" s="371"/>
      <c r="P121" s="371"/>
      <c r="Q121" s="371"/>
      <c r="R121" s="371"/>
      <c r="S121" s="371"/>
      <c r="T121" s="371"/>
      <c r="U121" s="371"/>
      <c r="V121" s="372"/>
    </row>
    <row r="122" spans="2:22" s="64" customFormat="1" ht="15" customHeight="1" x14ac:dyDescent="0.25">
      <c r="B122" s="358"/>
      <c r="C122" s="355"/>
      <c r="D122" s="26" t="s">
        <v>346</v>
      </c>
      <c r="E122" s="26"/>
      <c r="F122" s="26"/>
      <c r="G122" s="155">
        <v>1.4345999999999999E-2</v>
      </c>
      <c r="H122" s="409"/>
      <c r="I122" s="391"/>
      <c r="J122" s="373"/>
      <c r="K122" s="374"/>
      <c r="L122" s="374"/>
      <c r="M122" s="374"/>
      <c r="N122" s="374"/>
      <c r="O122" s="374"/>
      <c r="P122" s="374"/>
      <c r="Q122" s="374"/>
      <c r="R122" s="374"/>
      <c r="S122" s="374"/>
      <c r="T122" s="374"/>
      <c r="U122" s="374"/>
      <c r="V122" s="375"/>
    </row>
    <row r="123" spans="2:22" s="64" customFormat="1" ht="15" customHeight="1" x14ac:dyDescent="0.25">
      <c r="B123" s="358"/>
      <c r="C123" s="355"/>
      <c r="D123" s="26" t="s">
        <v>200</v>
      </c>
      <c r="E123" s="26"/>
      <c r="F123" s="26"/>
      <c r="G123" s="155">
        <v>2.2412000000000001E-2</v>
      </c>
      <c r="H123" s="409"/>
      <c r="I123" s="391"/>
      <c r="J123" s="373"/>
      <c r="K123" s="374"/>
      <c r="L123" s="374"/>
      <c r="M123" s="374"/>
      <c r="N123" s="374"/>
      <c r="O123" s="374"/>
      <c r="P123" s="374"/>
      <c r="Q123" s="374"/>
      <c r="R123" s="374"/>
      <c r="S123" s="374"/>
      <c r="T123" s="374"/>
      <c r="U123" s="374"/>
      <c r="V123" s="375"/>
    </row>
    <row r="124" spans="2:22" s="64" customFormat="1" ht="15" customHeight="1" x14ac:dyDescent="0.25">
      <c r="B124" s="358"/>
      <c r="C124" s="355"/>
      <c r="D124" s="27" t="s">
        <v>204</v>
      </c>
      <c r="E124" s="26"/>
      <c r="F124" s="26"/>
      <c r="G124" s="155">
        <v>1.3368E-2</v>
      </c>
      <c r="H124" s="409"/>
      <c r="I124" s="391"/>
      <c r="J124" s="373"/>
      <c r="K124" s="374"/>
      <c r="L124" s="374"/>
      <c r="M124" s="374"/>
      <c r="N124" s="374"/>
      <c r="O124" s="374"/>
      <c r="P124" s="374"/>
      <c r="Q124" s="374"/>
      <c r="R124" s="374"/>
      <c r="S124" s="374"/>
      <c r="T124" s="374"/>
      <c r="U124" s="374"/>
      <c r="V124" s="375"/>
    </row>
    <row r="125" spans="2:22" s="64" customFormat="1" ht="15" customHeight="1" x14ac:dyDescent="0.25">
      <c r="B125" s="358"/>
      <c r="C125" s="355"/>
      <c r="D125" s="27" t="s">
        <v>347</v>
      </c>
      <c r="E125" s="26"/>
      <c r="F125" s="26"/>
      <c r="G125" s="155">
        <v>2.1184000000000001E-2</v>
      </c>
      <c r="H125" s="409"/>
      <c r="I125" s="391"/>
      <c r="J125" s="373"/>
      <c r="K125" s="374"/>
      <c r="L125" s="374"/>
      <c r="M125" s="374"/>
      <c r="N125" s="374"/>
      <c r="O125" s="374"/>
      <c r="P125" s="374"/>
      <c r="Q125" s="374"/>
      <c r="R125" s="374"/>
      <c r="S125" s="374"/>
      <c r="T125" s="374"/>
      <c r="U125" s="374"/>
      <c r="V125" s="375"/>
    </row>
    <row r="126" spans="2:22" s="64" customFormat="1" ht="15" customHeight="1" x14ac:dyDescent="0.25">
      <c r="B126" s="358"/>
      <c r="C126" s="355"/>
      <c r="D126" s="27" t="s">
        <v>311</v>
      </c>
      <c r="E126" s="26"/>
      <c r="F126" s="26"/>
      <c r="G126" s="155">
        <v>1.4296E-2</v>
      </c>
      <c r="H126" s="409"/>
      <c r="I126" s="391"/>
      <c r="J126" s="373"/>
      <c r="K126" s="374"/>
      <c r="L126" s="374"/>
      <c r="M126" s="374"/>
      <c r="N126" s="374"/>
      <c r="O126" s="374"/>
      <c r="P126" s="374"/>
      <c r="Q126" s="374"/>
      <c r="R126" s="374"/>
      <c r="S126" s="374"/>
      <c r="T126" s="374"/>
      <c r="U126" s="374"/>
      <c r="V126" s="375"/>
    </row>
    <row r="127" spans="2:22" s="64" customFormat="1" ht="15" customHeight="1" x14ac:dyDescent="0.25">
      <c r="B127" s="358"/>
      <c r="C127" s="355"/>
      <c r="D127" s="26" t="s">
        <v>348</v>
      </c>
      <c r="E127" s="26"/>
      <c r="F127" s="26"/>
      <c r="G127" s="155">
        <v>1.1828999999999999E-2</v>
      </c>
      <c r="H127" s="409"/>
      <c r="I127" s="391"/>
      <c r="J127" s="373"/>
      <c r="K127" s="374"/>
      <c r="L127" s="374"/>
      <c r="M127" s="374"/>
      <c r="N127" s="374"/>
      <c r="O127" s="374"/>
      <c r="P127" s="374"/>
      <c r="Q127" s="374"/>
      <c r="R127" s="374"/>
      <c r="S127" s="374"/>
      <c r="T127" s="374"/>
      <c r="U127" s="374"/>
      <c r="V127" s="375"/>
    </row>
    <row r="128" spans="2:22" s="64" customFormat="1" ht="15" customHeight="1" x14ac:dyDescent="0.25">
      <c r="B128" s="358"/>
      <c r="C128" s="355"/>
      <c r="D128" s="27" t="s">
        <v>349</v>
      </c>
      <c r="E128" s="26"/>
      <c r="F128" s="26"/>
      <c r="G128" s="155">
        <v>1.1828999999999999E-2</v>
      </c>
      <c r="H128" s="409"/>
      <c r="I128" s="391"/>
      <c r="J128" s="373"/>
      <c r="K128" s="374"/>
      <c r="L128" s="374"/>
      <c r="M128" s="374"/>
      <c r="N128" s="374"/>
      <c r="O128" s="374"/>
      <c r="P128" s="374"/>
      <c r="Q128" s="374"/>
      <c r="R128" s="374"/>
      <c r="S128" s="374"/>
      <c r="T128" s="374"/>
      <c r="U128" s="374"/>
      <c r="V128" s="375"/>
    </row>
    <row r="129" spans="2:22" s="64" customFormat="1" ht="15" customHeight="1" x14ac:dyDescent="0.25">
      <c r="B129" s="358"/>
      <c r="C129" s="355"/>
      <c r="D129" s="27" t="s">
        <v>350</v>
      </c>
      <c r="E129" s="26"/>
      <c r="F129" s="26"/>
      <c r="G129" s="155">
        <v>1.0352E-2</v>
      </c>
      <c r="H129" s="409"/>
      <c r="I129" s="391"/>
      <c r="J129" s="373"/>
      <c r="K129" s="374"/>
      <c r="L129" s="374"/>
      <c r="M129" s="374"/>
      <c r="N129" s="374"/>
      <c r="O129" s="374"/>
      <c r="P129" s="374"/>
      <c r="Q129" s="374"/>
      <c r="R129" s="374"/>
      <c r="S129" s="374"/>
      <c r="T129" s="374"/>
      <c r="U129" s="374"/>
      <c r="V129" s="375"/>
    </row>
    <row r="130" spans="2:22" s="64" customFormat="1" ht="15" customHeight="1" x14ac:dyDescent="0.25">
      <c r="B130" s="358"/>
      <c r="C130" s="355"/>
      <c r="D130" s="27" t="s">
        <v>351</v>
      </c>
      <c r="E130" s="26"/>
      <c r="F130" s="26"/>
      <c r="G130" s="155">
        <v>1.1789000000000001E-2</v>
      </c>
      <c r="H130" s="409"/>
      <c r="I130" s="391"/>
      <c r="J130" s="373"/>
      <c r="K130" s="374"/>
      <c r="L130" s="374"/>
      <c r="M130" s="374"/>
      <c r="N130" s="374"/>
      <c r="O130" s="374"/>
      <c r="P130" s="374"/>
      <c r="Q130" s="374"/>
      <c r="R130" s="374"/>
      <c r="S130" s="374"/>
      <c r="T130" s="374"/>
      <c r="U130" s="374"/>
      <c r="V130" s="375"/>
    </row>
    <row r="131" spans="2:22" s="64" customFormat="1" ht="15" customHeight="1" x14ac:dyDescent="0.25">
      <c r="B131" s="358"/>
      <c r="C131" s="355"/>
      <c r="D131" s="27" t="s">
        <v>352</v>
      </c>
      <c r="E131" s="26"/>
      <c r="F131" s="26"/>
      <c r="G131" s="155">
        <v>1.1964000000000001E-2</v>
      </c>
      <c r="H131" s="409"/>
      <c r="I131" s="391"/>
      <c r="J131" s="373"/>
      <c r="K131" s="374"/>
      <c r="L131" s="374"/>
      <c r="M131" s="374"/>
      <c r="N131" s="374"/>
      <c r="O131" s="374"/>
      <c r="P131" s="374"/>
      <c r="Q131" s="374"/>
      <c r="R131" s="374"/>
      <c r="S131" s="374"/>
      <c r="T131" s="374"/>
      <c r="U131" s="374"/>
      <c r="V131" s="375"/>
    </row>
    <row r="132" spans="2:22" s="64" customFormat="1" ht="15" customHeight="1" x14ac:dyDescent="0.25">
      <c r="B132" s="358"/>
      <c r="C132" s="355"/>
      <c r="D132" s="27" t="s">
        <v>353</v>
      </c>
      <c r="E132" s="26"/>
      <c r="F132" s="26"/>
      <c r="G132" s="155">
        <v>1.3452E-2</v>
      </c>
      <c r="H132" s="409"/>
      <c r="I132" s="391"/>
      <c r="J132" s="373"/>
      <c r="K132" s="374"/>
      <c r="L132" s="374"/>
      <c r="M132" s="374"/>
      <c r="N132" s="374"/>
      <c r="O132" s="374"/>
      <c r="P132" s="374"/>
      <c r="Q132" s="374"/>
      <c r="R132" s="374"/>
      <c r="S132" s="374"/>
      <c r="T132" s="374"/>
      <c r="U132" s="374"/>
      <c r="V132" s="375"/>
    </row>
    <row r="133" spans="2:22" s="64" customFormat="1" ht="15" customHeight="1" x14ac:dyDescent="0.25">
      <c r="B133" s="358"/>
      <c r="C133" s="355"/>
      <c r="D133" s="27" t="s">
        <v>505</v>
      </c>
      <c r="E133" s="26"/>
      <c r="F133" s="26"/>
      <c r="G133" s="155">
        <v>1.4291E-2</v>
      </c>
      <c r="H133" s="409"/>
      <c r="I133" s="391"/>
      <c r="J133" s="373"/>
      <c r="K133" s="374"/>
      <c r="L133" s="374"/>
      <c r="M133" s="374"/>
      <c r="N133" s="374"/>
      <c r="O133" s="374"/>
      <c r="P133" s="374"/>
      <c r="Q133" s="374"/>
      <c r="R133" s="374"/>
      <c r="S133" s="374"/>
      <c r="T133" s="374"/>
      <c r="U133" s="374"/>
      <c r="V133" s="375"/>
    </row>
    <row r="134" spans="2:22" s="64" customFormat="1" ht="15" customHeight="1" x14ac:dyDescent="0.25">
      <c r="B134" s="358"/>
      <c r="C134" s="355"/>
      <c r="D134" s="27" t="s">
        <v>354</v>
      </c>
      <c r="E134" s="26"/>
      <c r="F134" s="26"/>
      <c r="G134" s="155">
        <v>1.2009000000000001E-2</v>
      </c>
      <c r="H134" s="409"/>
      <c r="I134" s="391"/>
      <c r="J134" s="373"/>
      <c r="K134" s="374"/>
      <c r="L134" s="374"/>
      <c r="M134" s="374"/>
      <c r="N134" s="374"/>
      <c r="O134" s="374"/>
      <c r="P134" s="374"/>
      <c r="Q134" s="374"/>
      <c r="R134" s="374"/>
      <c r="S134" s="374"/>
      <c r="T134" s="374"/>
      <c r="U134" s="374"/>
      <c r="V134" s="375"/>
    </row>
    <row r="135" spans="2:22" s="64" customFormat="1" ht="15" customHeight="1" x14ac:dyDescent="0.25">
      <c r="B135" s="358"/>
      <c r="C135" s="355"/>
      <c r="D135" s="27" t="s">
        <v>201</v>
      </c>
      <c r="E135" s="26"/>
      <c r="F135" s="26"/>
      <c r="G135" s="155">
        <v>1.2093E-2</v>
      </c>
      <c r="H135" s="409"/>
      <c r="I135" s="391"/>
      <c r="J135" s="373"/>
      <c r="K135" s="374"/>
      <c r="L135" s="374"/>
      <c r="M135" s="374"/>
      <c r="N135" s="374"/>
      <c r="O135" s="374"/>
      <c r="P135" s="374"/>
      <c r="Q135" s="374"/>
      <c r="R135" s="374"/>
      <c r="S135" s="374"/>
      <c r="T135" s="374"/>
      <c r="U135" s="374"/>
      <c r="V135" s="375"/>
    </row>
    <row r="136" spans="2:22" s="64" customFormat="1" ht="15" customHeight="1" x14ac:dyDescent="0.25">
      <c r="B136" s="359"/>
      <c r="C136" s="356"/>
      <c r="D136" s="26" t="s">
        <v>355</v>
      </c>
      <c r="E136" s="26"/>
      <c r="F136" s="26"/>
      <c r="G136" s="290">
        <v>1.2385999999999999E-2</v>
      </c>
      <c r="H136" s="410"/>
      <c r="I136" s="392"/>
      <c r="J136" s="376"/>
      <c r="K136" s="377"/>
      <c r="L136" s="377"/>
      <c r="M136" s="377"/>
      <c r="N136" s="377"/>
      <c r="O136" s="377"/>
      <c r="P136" s="377"/>
      <c r="Q136" s="377"/>
      <c r="R136" s="377"/>
      <c r="S136" s="377"/>
      <c r="T136" s="377"/>
      <c r="U136" s="377"/>
      <c r="V136" s="378"/>
    </row>
    <row r="138" spans="2:22" ht="45" customHeight="1" x14ac:dyDescent="0.25"/>
    <row r="139" spans="2:22" ht="15" customHeight="1" x14ac:dyDescent="0.25"/>
    <row r="140" spans="2:22" ht="15" customHeight="1" x14ac:dyDescent="0.25"/>
  </sheetData>
  <mergeCells count="44">
    <mergeCell ref="F68:F83"/>
    <mergeCell ref="D14:D28"/>
    <mergeCell ref="B13:B28"/>
    <mergeCell ref="C14:C28"/>
    <mergeCell ref="A44:A53"/>
    <mergeCell ref="C52:H52"/>
    <mergeCell ref="A39:A43"/>
    <mergeCell ref="C53:H53"/>
    <mergeCell ref="C47:H47"/>
    <mergeCell ref="C48:H48"/>
    <mergeCell ref="C49:H49"/>
    <mergeCell ref="C45:H45"/>
    <mergeCell ref="C46:H46"/>
    <mergeCell ref="C42:H42"/>
    <mergeCell ref="C39:H39"/>
    <mergeCell ref="C38:H38"/>
    <mergeCell ref="C40:H40"/>
    <mergeCell ref="C43:H43"/>
    <mergeCell ref="C44:H44"/>
    <mergeCell ref="C50:H50"/>
    <mergeCell ref="C51:H51"/>
    <mergeCell ref="C41:H41"/>
    <mergeCell ref="E56:I56"/>
    <mergeCell ref="E57:I57"/>
    <mergeCell ref="H68:H115"/>
    <mergeCell ref="B121:B136"/>
    <mergeCell ref="C121:C136"/>
    <mergeCell ref="H121:H136"/>
    <mergeCell ref="I121:I136"/>
    <mergeCell ref="B66:V66"/>
    <mergeCell ref="J68:V115"/>
    <mergeCell ref="J67:V67"/>
    <mergeCell ref="F84:F99"/>
    <mergeCell ref="I68:I115"/>
    <mergeCell ref="F100:F115"/>
    <mergeCell ref="B68:B115"/>
    <mergeCell ref="C68:C115"/>
    <mergeCell ref="E68:E115"/>
    <mergeCell ref="J116:V116"/>
    <mergeCell ref="J117:V117"/>
    <mergeCell ref="J118:V118"/>
    <mergeCell ref="J120:V120"/>
    <mergeCell ref="J121:V136"/>
    <mergeCell ref="J119:V119"/>
  </mergeCells>
  <conditionalFormatting sqref="C117:G118">
    <cfRule type="cellIs" dxfId="530" priority="7" operator="notEqual">
      <formula>""</formula>
    </cfRule>
  </conditionalFormatting>
  <conditionalFormatting sqref="C68:G68 G69:G83 G85:G99 D69:D115 G101:G115 F100:G100 F84:G84">
    <cfRule type="cellIs" dxfId="529" priority="6" operator="notEqual">
      <formula>""</formula>
    </cfRule>
  </conditionalFormatting>
  <conditionalFormatting sqref="C116:G116">
    <cfRule type="cellIs" dxfId="528" priority="5" operator="notEqual">
      <formula>""</formula>
    </cfRule>
  </conditionalFormatting>
  <conditionalFormatting sqref="C121:F121 D122:F136">
    <cfRule type="cellIs" dxfId="527" priority="3" operator="notEqual">
      <formula>""</formula>
    </cfRule>
  </conditionalFormatting>
  <conditionalFormatting sqref="C119:G119">
    <cfRule type="cellIs" dxfId="526" priority="2" operator="notEqual">
      <formula>""</formula>
    </cfRule>
  </conditionalFormatting>
  <conditionalFormatting sqref="C120:G120">
    <cfRule type="cellIs" dxfId="525" priority="1" operator="notEqual">
      <formula>""</formula>
    </cfRule>
  </conditionalFormatting>
  <hyperlinks>
    <hyperlink ref="J11" location="_ftn1" display="_ftn1"/>
    <hyperlink ref="K11" location="_ftn2" display="_ftn2"/>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C125"/>
  <sheetViews>
    <sheetView topLeftCell="A24" workbookViewId="0">
      <selection activeCell="G108" sqref="G108:G123"/>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9" ht="23.25" x14ac:dyDescent="0.35">
      <c r="B1" s="1" t="str">
        <f ca="1">MID(CELL("Filename",I7),SEARCH("]",CELL("Filename",I7),1)+1,100)</f>
        <v>Boiler Tune Up</v>
      </c>
    </row>
    <row r="2" spans="2:9" x14ac:dyDescent="0.25">
      <c r="B2" t="s">
        <v>32</v>
      </c>
      <c r="C2" s="2" t="s">
        <v>873</v>
      </c>
    </row>
    <row r="4" spans="2:9" x14ac:dyDescent="0.25">
      <c r="B4" s="2" t="s">
        <v>43</v>
      </c>
      <c r="G4" s="2" t="s">
        <v>72</v>
      </c>
    </row>
    <row r="5" spans="2:9" ht="39" x14ac:dyDescent="0.25">
      <c r="B5" s="65" t="s">
        <v>61</v>
      </c>
      <c r="C5" s="65" t="s">
        <v>57</v>
      </c>
      <c r="D5" s="17" t="s">
        <v>42</v>
      </c>
      <c r="G5" s="65" t="s">
        <v>61</v>
      </c>
      <c r="H5" s="65" t="s">
        <v>57</v>
      </c>
      <c r="I5" s="17" t="s">
        <v>73</v>
      </c>
    </row>
    <row r="6" spans="2:9" ht="15" customHeight="1" x14ac:dyDescent="0.25">
      <c r="B6" s="21"/>
      <c r="C6" s="21"/>
      <c r="D6" s="15">
        <v>1</v>
      </c>
      <c r="G6" s="21"/>
      <c r="H6" s="21"/>
      <c r="I6" s="15"/>
    </row>
    <row r="7" spans="2:9" x14ac:dyDescent="0.25">
      <c r="D7" s="10"/>
    </row>
    <row r="11" spans="2:9" x14ac:dyDescent="0.25">
      <c r="B11" s="2" t="s">
        <v>44</v>
      </c>
      <c r="C11" s="13"/>
      <c r="D11" s="10"/>
      <c r="G11" s="2" t="s">
        <v>47</v>
      </c>
      <c r="H11" s="14"/>
      <c r="I11" s="14"/>
    </row>
    <row r="12" spans="2:9" ht="45.75" customHeight="1" x14ac:dyDescent="0.25">
      <c r="B12" s="65" t="s">
        <v>59</v>
      </c>
      <c r="C12" s="65" t="s">
        <v>57</v>
      </c>
      <c r="D12" s="17" t="s">
        <v>45</v>
      </c>
      <c r="E12" s="17" t="s">
        <v>46</v>
      </c>
      <c r="G12" s="65" t="s">
        <v>61</v>
      </c>
      <c r="H12" s="65" t="s">
        <v>57</v>
      </c>
      <c r="I12" s="17" t="s">
        <v>48</v>
      </c>
    </row>
    <row r="13" spans="2:9" x14ac:dyDescent="0.25">
      <c r="B13" s="70"/>
      <c r="C13" s="70"/>
      <c r="D13" s="70" t="s">
        <v>111</v>
      </c>
      <c r="E13" s="70"/>
      <c r="G13" s="70"/>
      <c r="H13" s="70"/>
      <c r="I13" s="18"/>
    </row>
    <row r="14" spans="2:9" x14ac:dyDescent="0.25">
      <c r="B14" s="14"/>
      <c r="C14" s="14"/>
      <c r="D14" s="14"/>
      <c r="E14" s="14"/>
    </row>
    <row r="15" spans="2:9" x14ac:dyDescent="0.25">
      <c r="B15" s="14"/>
      <c r="C15" s="14"/>
      <c r="D15" s="14"/>
      <c r="E15" s="14"/>
    </row>
    <row r="16" spans="2:9" x14ac:dyDescent="0.25">
      <c r="B16" s="14"/>
      <c r="C16" s="14"/>
      <c r="D16" s="14"/>
      <c r="E16" s="14"/>
      <c r="F16" s="14"/>
    </row>
    <row r="17" spans="1:17" x14ac:dyDescent="0.25">
      <c r="B17" s="2" t="s">
        <v>49</v>
      </c>
      <c r="E17" s="14"/>
      <c r="F17" s="14"/>
    </row>
    <row r="18" spans="1:17" x14ac:dyDescent="0.25">
      <c r="E18" s="14"/>
      <c r="F18" s="14"/>
    </row>
    <row r="19" spans="1:17" x14ac:dyDescent="0.25">
      <c r="E19" s="14"/>
      <c r="F19" s="14"/>
    </row>
    <row r="22" spans="1:17" x14ac:dyDescent="0.25">
      <c r="B22" s="8"/>
    </row>
    <row r="23" spans="1:17" x14ac:dyDescent="0.25">
      <c r="B23" s="8"/>
    </row>
    <row r="24" spans="1:17" x14ac:dyDescent="0.25">
      <c r="B24" s="2" t="s">
        <v>41</v>
      </c>
    </row>
    <row r="25" spans="1:17" x14ac:dyDescent="0.25">
      <c r="B25" s="19" t="s">
        <v>53</v>
      </c>
      <c r="C25" s="336" t="s">
        <v>37</v>
      </c>
      <c r="D25" s="337"/>
      <c r="E25" s="337"/>
      <c r="F25" s="337"/>
      <c r="G25" s="337"/>
      <c r="H25" s="338"/>
    </row>
    <row r="26" spans="1:17" ht="15" customHeight="1" x14ac:dyDescent="0.25">
      <c r="A26" s="339" t="s">
        <v>36</v>
      </c>
      <c r="B26" s="11" t="s">
        <v>14</v>
      </c>
      <c r="C26" s="443"/>
      <c r="D26" s="444"/>
      <c r="E26" s="444"/>
      <c r="F26" s="444"/>
      <c r="G26" s="444"/>
      <c r="H26" s="445"/>
      <c r="P26" s="3"/>
      <c r="Q26" s="3"/>
    </row>
    <row r="27" spans="1:17" x14ac:dyDescent="0.25">
      <c r="A27" s="340"/>
      <c r="B27" s="11" t="s">
        <v>13</v>
      </c>
      <c r="C27" s="342"/>
      <c r="D27" s="343"/>
      <c r="E27" s="343"/>
      <c r="F27" s="343"/>
      <c r="G27" s="343"/>
      <c r="H27" s="344"/>
      <c r="P27" s="3"/>
      <c r="Q27" s="3"/>
    </row>
    <row r="28" spans="1:17" x14ac:dyDescent="0.25">
      <c r="A28" s="340"/>
      <c r="B28" s="11" t="s">
        <v>15</v>
      </c>
      <c r="C28" s="364" t="s">
        <v>390</v>
      </c>
      <c r="D28" s="411"/>
      <c r="E28" s="411"/>
      <c r="F28" s="411"/>
      <c r="G28" s="411"/>
      <c r="H28" s="412"/>
      <c r="P28" s="3"/>
      <c r="Q28" s="3"/>
    </row>
    <row r="29" spans="1:17" x14ac:dyDescent="0.25">
      <c r="A29" s="340"/>
      <c r="B29" s="11" t="s">
        <v>66</v>
      </c>
      <c r="C29" s="364" t="s">
        <v>507</v>
      </c>
      <c r="D29" s="411"/>
      <c r="E29" s="411"/>
      <c r="F29" s="411"/>
      <c r="G29" s="411"/>
      <c r="H29" s="412"/>
      <c r="P29" s="4"/>
      <c r="Q29" s="4"/>
    </row>
    <row r="30" spans="1:17" x14ac:dyDescent="0.25">
      <c r="A30" s="341"/>
      <c r="B30" s="11" t="s">
        <v>16</v>
      </c>
      <c r="C30" s="342"/>
      <c r="D30" s="343"/>
      <c r="E30" s="343"/>
      <c r="F30" s="343"/>
      <c r="G30" s="343"/>
      <c r="H30" s="344"/>
      <c r="P30" s="3"/>
      <c r="Q30" s="3"/>
    </row>
    <row r="31" spans="1:17" ht="15" customHeight="1" x14ac:dyDescent="0.25">
      <c r="A31" s="339" t="s">
        <v>35</v>
      </c>
      <c r="B31" s="11" t="s">
        <v>22</v>
      </c>
      <c r="C31" s="342"/>
      <c r="D31" s="343"/>
      <c r="E31" s="343"/>
      <c r="F31" s="343"/>
      <c r="G31" s="343"/>
      <c r="H31" s="344"/>
      <c r="P31" s="3"/>
      <c r="Q31" s="3"/>
    </row>
    <row r="32" spans="1:17" x14ac:dyDescent="0.25">
      <c r="A32" s="340"/>
      <c r="B32" s="11" t="s">
        <v>33</v>
      </c>
      <c r="C32" s="342"/>
      <c r="D32" s="343"/>
      <c r="E32" s="343"/>
      <c r="F32" s="343"/>
      <c r="G32" s="343"/>
      <c r="H32" s="344"/>
      <c r="P32" s="3"/>
      <c r="Q32" s="3"/>
    </row>
    <row r="33" spans="1:17" x14ac:dyDescent="0.25">
      <c r="A33" s="340"/>
      <c r="B33" s="11" t="s">
        <v>23</v>
      </c>
      <c r="C33" s="342"/>
      <c r="D33" s="343"/>
      <c r="E33" s="343"/>
      <c r="F33" s="343"/>
      <c r="G33" s="343"/>
      <c r="H33" s="344"/>
      <c r="P33" s="3"/>
      <c r="Q33" s="3"/>
    </row>
    <row r="34" spans="1:17" x14ac:dyDescent="0.25">
      <c r="A34" s="340"/>
      <c r="B34" s="11" t="s">
        <v>67</v>
      </c>
      <c r="C34" s="342"/>
      <c r="D34" s="343"/>
      <c r="E34" s="343"/>
      <c r="F34" s="343"/>
      <c r="G34" s="343"/>
      <c r="H34" s="344"/>
      <c r="P34" s="3"/>
      <c r="Q34" s="3"/>
    </row>
    <row r="35" spans="1:17" x14ac:dyDescent="0.25">
      <c r="A35" s="340"/>
      <c r="B35" s="11" t="s">
        <v>24</v>
      </c>
      <c r="C35" s="342"/>
      <c r="D35" s="343"/>
      <c r="E35" s="343"/>
      <c r="F35" s="343"/>
      <c r="G35" s="343"/>
      <c r="H35" s="344"/>
      <c r="P35" s="3"/>
      <c r="Q35" s="3"/>
    </row>
    <row r="36" spans="1:17" x14ac:dyDescent="0.25">
      <c r="A36" s="340"/>
      <c r="B36" s="11" t="s">
        <v>10</v>
      </c>
      <c r="C36" s="342"/>
      <c r="D36" s="343"/>
      <c r="E36" s="343"/>
      <c r="F36" s="343"/>
      <c r="G36" s="343"/>
      <c r="H36" s="344"/>
      <c r="P36" s="3"/>
      <c r="Q36" s="3"/>
    </row>
    <row r="37" spans="1:17" x14ac:dyDescent="0.25">
      <c r="A37" s="340"/>
      <c r="B37" s="11" t="s">
        <v>9</v>
      </c>
      <c r="C37" s="342"/>
      <c r="D37" s="343"/>
      <c r="E37" s="343"/>
      <c r="F37" s="343"/>
      <c r="G37" s="343"/>
      <c r="H37" s="344"/>
      <c r="P37" s="3"/>
      <c r="Q37" s="3"/>
    </row>
    <row r="38" spans="1:17" x14ac:dyDescent="0.25">
      <c r="A38" s="340"/>
      <c r="B38" s="11" t="s">
        <v>11</v>
      </c>
      <c r="C38" s="342"/>
      <c r="D38" s="343"/>
      <c r="E38" s="343"/>
      <c r="F38" s="343"/>
      <c r="G38" s="343"/>
      <c r="H38" s="344"/>
    </row>
    <row r="39" spans="1:17" x14ac:dyDescent="0.25">
      <c r="A39" s="340"/>
      <c r="B39" s="11" t="s">
        <v>68</v>
      </c>
      <c r="C39" s="342"/>
      <c r="D39" s="343"/>
      <c r="E39" s="343"/>
      <c r="F39" s="343"/>
      <c r="G39" s="343"/>
      <c r="H39" s="344"/>
    </row>
    <row r="40" spans="1:17" x14ac:dyDescent="0.25">
      <c r="A40" s="341"/>
      <c r="B40" s="11" t="s">
        <v>34</v>
      </c>
      <c r="C40" s="342"/>
      <c r="D40" s="343"/>
      <c r="E40" s="343"/>
      <c r="F40" s="343"/>
      <c r="G40" s="343"/>
      <c r="H40" s="344"/>
    </row>
    <row r="41" spans="1:17" x14ac:dyDescent="0.25">
      <c r="L41" s="3"/>
      <c r="M41" s="3"/>
    </row>
    <row r="42" spans="1:17" x14ac:dyDescent="0.25">
      <c r="B42" s="2" t="s">
        <v>39</v>
      </c>
      <c r="L42" s="3"/>
      <c r="M42" s="3"/>
    </row>
    <row r="43" spans="1:17" ht="26.25" x14ac:dyDescent="0.25">
      <c r="B43" s="19" t="s">
        <v>40</v>
      </c>
      <c r="C43" s="65" t="s">
        <v>61</v>
      </c>
      <c r="D43" s="65" t="s">
        <v>57</v>
      </c>
      <c r="E43" s="65" t="s">
        <v>38</v>
      </c>
      <c r="F43" s="65"/>
      <c r="G43" s="65"/>
      <c r="H43" s="65"/>
      <c r="I43" s="65"/>
      <c r="L43" s="3"/>
      <c r="M43" s="3"/>
    </row>
    <row r="44" spans="1:17" ht="15" customHeight="1" x14ac:dyDescent="0.25">
      <c r="B44" s="20"/>
      <c r="C44" s="21"/>
      <c r="D44" s="21"/>
      <c r="E44" s="66"/>
      <c r="F44" s="67"/>
      <c r="G44" s="67"/>
      <c r="H44" s="67"/>
      <c r="I44" s="68"/>
      <c r="L44" s="4"/>
      <c r="M44" s="4"/>
    </row>
    <row r="45" spans="1:17" x14ac:dyDescent="0.25">
      <c r="L45" s="3"/>
      <c r="M45" s="3"/>
    </row>
    <row r="48" spans="1:17" x14ac:dyDescent="0.25">
      <c r="L48" s="3"/>
      <c r="M48" s="3"/>
    </row>
    <row r="49" spans="2:22" x14ac:dyDescent="0.25">
      <c r="L49" s="4"/>
      <c r="M49" s="4"/>
    </row>
    <row r="50" spans="2:22" x14ac:dyDescent="0.25">
      <c r="L50" s="3"/>
      <c r="M50" s="3"/>
    </row>
    <row r="51" spans="2:22" x14ac:dyDescent="0.25">
      <c r="L51" s="3"/>
      <c r="M51" s="3"/>
    </row>
    <row r="53" spans="2:22" s="64" customFormat="1" x14ac:dyDescent="0.25">
      <c r="B53" s="348" t="s">
        <v>0</v>
      </c>
      <c r="C53" s="349"/>
      <c r="D53" s="349"/>
      <c r="E53" s="349"/>
      <c r="F53" s="349"/>
      <c r="G53" s="349"/>
      <c r="H53" s="349"/>
      <c r="I53" s="349"/>
      <c r="J53" s="349"/>
      <c r="K53" s="349"/>
      <c r="L53" s="349"/>
      <c r="M53" s="349"/>
      <c r="N53" s="349"/>
      <c r="O53" s="349"/>
      <c r="P53" s="349"/>
      <c r="Q53" s="349"/>
      <c r="R53" s="349"/>
      <c r="S53" s="349"/>
      <c r="T53" s="349"/>
      <c r="U53" s="349"/>
      <c r="V53" s="350"/>
    </row>
    <row r="54" spans="2:22" s="64" customFormat="1" ht="33" customHeight="1" x14ac:dyDescent="0.25">
      <c r="B54" s="69" t="s">
        <v>1</v>
      </c>
      <c r="C54" s="47" t="s">
        <v>59</v>
      </c>
      <c r="D54" s="47" t="s">
        <v>57</v>
      </c>
      <c r="E54" s="47" t="s">
        <v>60</v>
      </c>
      <c r="F54" s="47" t="s">
        <v>58</v>
      </c>
      <c r="G54" s="47" t="s">
        <v>2</v>
      </c>
      <c r="H54" s="47" t="s">
        <v>62</v>
      </c>
      <c r="I54" s="69" t="s">
        <v>3</v>
      </c>
      <c r="J54" s="351" t="s">
        <v>4</v>
      </c>
      <c r="K54" s="352"/>
      <c r="L54" s="352"/>
      <c r="M54" s="352"/>
      <c r="N54" s="352"/>
      <c r="O54" s="352"/>
      <c r="P54" s="352"/>
      <c r="Q54" s="352"/>
      <c r="R54" s="352"/>
      <c r="S54" s="352"/>
      <c r="T54" s="352"/>
      <c r="U54" s="352"/>
      <c r="V54" s="353"/>
    </row>
    <row r="55" spans="2:22" s="64" customFormat="1" ht="15" customHeight="1" x14ac:dyDescent="0.25">
      <c r="B55" s="7" t="s">
        <v>312</v>
      </c>
      <c r="C55" s="26"/>
      <c r="D55" s="26"/>
      <c r="E55" s="26"/>
      <c r="F55" s="26"/>
      <c r="G55" s="26"/>
      <c r="H55" s="29" t="s">
        <v>120</v>
      </c>
      <c r="I55" s="29" t="s">
        <v>331</v>
      </c>
      <c r="J55" s="345" t="s">
        <v>376</v>
      </c>
      <c r="K55" s="346"/>
      <c r="L55" s="346"/>
      <c r="M55" s="346"/>
      <c r="N55" s="346"/>
      <c r="O55" s="346"/>
      <c r="P55" s="346"/>
      <c r="Q55" s="346"/>
      <c r="R55" s="346"/>
      <c r="S55" s="346"/>
      <c r="T55" s="346"/>
      <c r="U55" s="346"/>
      <c r="V55" s="347"/>
    </row>
    <row r="56" spans="2:22" s="64" customFormat="1" ht="15" customHeight="1" x14ac:dyDescent="0.25">
      <c r="B56" s="357" t="s">
        <v>344</v>
      </c>
      <c r="C56" s="354" t="s">
        <v>194</v>
      </c>
      <c r="D56" s="26" t="s">
        <v>504</v>
      </c>
      <c r="E56" s="354" t="s">
        <v>345</v>
      </c>
      <c r="F56" s="354" t="s">
        <v>356</v>
      </c>
      <c r="G56" s="54">
        <v>785</v>
      </c>
      <c r="H56" s="360" t="s">
        <v>115</v>
      </c>
      <c r="I56" s="360" t="s">
        <v>124</v>
      </c>
      <c r="J56" s="370" t="s">
        <v>359</v>
      </c>
      <c r="K56" s="371"/>
      <c r="L56" s="371"/>
      <c r="M56" s="371"/>
      <c r="N56" s="371"/>
      <c r="O56" s="371"/>
      <c r="P56" s="371"/>
      <c r="Q56" s="371"/>
      <c r="R56" s="371"/>
      <c r="S56" s="371"/>
      <c r="T56" s="371"/>
      <c r="U56" s="371"/>
      <c r="V56" s="372"/>
    </row>
    <row r="57" spans="2:22" s="64" customFormat="1" ht="15" customHeight="1" x14ac:dyDescent="0.25">
      <c r="B57" s="358"/>
      <c r="C57" s="355"/>
      <c r="D57" s="26" t="s">
        <v>346</v>
      </c>
      <c r="E57" s="355"/>
      <c r="F57" s="355"/>
      <c r="G57" s="54">
        <v>968</v>
      </c>
      <c r="H57" s="369"/>
      <c r="I57" s="369"/>
      <c r="J57" s="373"/>
      <c r="K57" s="374"/>
      <c r="L57" s="374"/>
      <c r="M57" s="374"/>
      <c r="N57" s="374"/>
      <c r="O57" s="374"/>
      <c r="P57" s="374"/>
      <c r="Q57" s="374"/>
      <c r="R57" s="374"/>
      <c r="S57" s="374"/>
      <c r="T57" s="374"/>
      <c r="U57" s="374"/>
      <c r="V57" s="375"/>
    </row>
    <row r="58" spans="2:22" s="64" customFormat="1" ht="15" customHeight="1" x14ac:dyDescent="0.25">
      <c r="B58" s="358"/>
      <c r="C58" s="355"/>
      <c r="D58" s="26" t="s">
        <v>200</v>
      </c>
      <c r="E58" s="355"/>
      <c r="F58" s="355"/>
      <c r="G58" s="55">
        <v>511</v>
      </c>
      <c r="H58" s="369"/>
      <c r="I58" s="369"/>
      <c r="J58" s="373"/>
      <c r="K58" s="374"/>
      <c r="L58" s="374"/>
      <c r="M58" s="374"/>
      <c r="N58" s="374"/>
      <c r="O58" s="374"/>
      <c r="P58" s="374"/>
      <c r="Q58" s="374"/>
      <c r="R58" s="374"/>
      <c r="S58" s="374"/>
      <c r="T58" s="374"/>
      <c r="U58" s="374"/>
      <c r="V58" s="375"/>
    </row>
    <row r="59" spans="2:22" s="64" customFormat="1" ht="15" customHeight="1" x14ac:dyDescent="0.25">
      <c r="B59" s="358"/>
      <c r="C59" s="355"/>
      <c r="D59" s="27" t="s">
        <v>204</v>
      </c>
      <c r="E59" s="355"/>
      <c r="F59" s="355"/>
      <c r="G59" s="55">
        <v>1021</v>
      </c>
      <c r="H59" s="369"/>
      <c r="I59" s="369"/>
      <c r="J59" s="373"/>
      <c r="K59" s="374"/>
      <c r="L59" s="374"/>
      <c r="M59" s="374"/>
      <c r="N59" s="374"/>
      <c r="O59" s="374"/>
      <c r="P59" s="374"/>
      <c r="Q59" s="374"/>
      <c r="R59" s="374"/>
      <c r="S59" s="374"/>
      <c r="T59" s="374"/>
      <c r="U59" s="374"/>
      <c r="V59" s="375"/>
    </row>
    <row r="60" spans="2:22" s="64" customFormat="1" ht="15" customHeight="1" x14ac:dyDescent="0.25">
      <c r="B60" s="358"/>
      <c r="C60" s="355"/>
      <c r="D60" s="27" t="s">
        <v>347</v>
      </c>
      <c r="E60" s="355"/>
      <c r="F60" s="355"/>
      <c r="G60" s="55">
        <v>906</v>
      </c>
      <c r="H60" s="369"/>
      <c r="I60" s="369"/>
      <c r="J60" s="373"/>
      <c r="K60" s="374"/>
      <c r="L60" s="374"/>
      <c r="M60" s="374"/>
      <c r="N60" s="374"/>
      <c r="O60" s="374"/>
      <c r="P60" s="374"/>
      <c r="Q60" s="374"/>
      <c r="R60" s="374"/>
      <c r="S60" s="374"/>
      <c r="T60" s="374"/>
      <c r="U60" s="374"/>
      <c r="V60" s="375"/>
    </row>
    <row r="61" spans="2:22" s="64" customFormat="1" ht="15" customHeight="1" x14ac:dyDescent="0.25">
      <c r="B61" s="358"/>
      <c r="C61" s="355"/>
      <c r="D61" s="27" t="s">
        <v>311</v>
      </c>
      <c r="E61" s="355"/>
      <c r="F61" s="355"/>
      <c r="G61" s="55">
        <v>849</v>
      </c>
      <c r="H61" s="369"/>
      <c r="I61" s="369"/>
      <c r="J61" s="373"/>
      <c r="K61" s="374"/>
      <c r="L61" s="374"/>
      <c r="M61" s="374"/>
      <c r="N61" s="374"/>
      <c r="O61" s="374"/>
      <c r="P61" s="374"/>
      <c r="Q61" s="374"/>
      <c r="R61" s="374"/>
      <c r="S61" s="374"/>
      <c r="T61" s="374"/>
      <c r="U61" s="374"/>
      <c r="V61" s="375"/>
    </row>
    <row r="62" spans="2:22" s="64" customFormat="1" ht="15" customHeight="1" x14ac:dyDescent="0.25">
      <c r="B62" s="358"/>
      <c r="C62" s="355"/>
      <c r="D62" s="26" t="s">
        <v>348</v>
      </c>
      <c r="E62" s="355"/>
      <c r="F62" s="355"/>
      <c r="G62" s="54">
        <v>1396</v>
      </c>
      <c r="H62" s="369"/>
      <c r="I62" s="369"/>
      <c r="J62" s="373"/>
      <c r="K62" s="374"/>
      <c r="L62" s="374"/>
      <c r="M62" s="374"/>
      <c r="N62" s="374"/>
      <c r="O62" s="374"/>
      <c r="P62" s="374"/>
      <c r="Q62" s="374"/>
      <c r="R62" s="374"/>
      <c r="S62" s="374"/>
      <c r="T62" s="374"/>
      <c r="U62" s="374"/>
      <c r="V62" s="375"/>
    </row>
    <row r="63" spans="2:22" s="64" customFormat="1" ht="15" customHeight="1" x14ac:dyDescent="0.25">
      <c r="B63" s="358"/>
      <c r="C63" s="355"/>
      <c r="D63" s="27" t="s">
        <v>349</v>
      </c>
      <c r="E63" s="355"/>
      <c r="F63" s="355"/>
      <c r="G63" s="55">
        <v>1396</v>
      </c>
      <c r="H63" s="369"/>
      <c r="I63" s="369"/>
      <c r="J63" s="373"/>
      <c r="K63" s="374"/>
      <c r="L63" s="374"/>
      <c r="M63" s="374"/>
      <c r="N63" s="374"/>
      <c r="O63" s="374"/>
      <c r="P63" s="374"/>
      <c r="Q63" s="374"/>
      <c r="R63" s="374"/>
      <c r="S63" s="374"/>
      <c r="T63" s="374"/>
      <c r="U63" s="374"/>
      <c r="V63" s="375"/>
    </row>
    <row r="64" spans="2:22" s="64" customFormat="1" ht="15" customHeight="1" x14ac:dyDescent="0.25">
      <c r="B64" s="358"/>
      <c r="C64" s="355"/>
      <c r="D64" s="27" t="s">
        <v>350</v>
      </c>
      <c r="E64" s="355"/>
      <c r="F64" s="355"/>
      <c r="G64" s="55">
        <v>1351</v>
      </c>
      <c r="H64" s="369"/>
      <c r="I64" s="369"/>
      <c r="J64" s="373"/>
      <c r="K64" s="374"/>
      <c r="L64" s="374"/>
      <c r="M64" s="374"/>
      <c r="N64" s="374"/>
      <c r="O64" s="374"/>
      <c r="P64" s="374"/>
      <c r="Q64" s="374"/>
      <c r="R64" s="374"/>
      <c r="S64" s="374"/>
      <c r="T64" s="374"/>
      <c r="U64" s="374"/>
      <c r="V64" s="375"/>
    </row>
    <row r="65" spans="2:22" s="64" customFormat="1" ht="15" customHeight="1" x14ac:dyDescent="0.25">
      <c r="B65" s="358"/>
      <c r="C65" s="355"/>
      <c r="D65" s="27" t="s">
        <v>351</v>
      </c>
      <c r="E65" s="355"/>
      <c r="F65" s="355"/>
      <c r="G65" s="55">
        <v>1290</v>
      </c>
      <c r="H65" s="369"/>
      <c r="I65" s="369"/>
      <c r="J65" s="373"/>
      <c r="K65" s="374"/>
      <c r="L65" s="374"/>
      <c r="M65" s="374"/>
      <c r="N65" s="374"/>
      <c r="O65" s="374"/>
      <c r="P65" s="374"/>
      <c r="Q65" s="374"/>
      <c r="R65" s="374"/>
      <c r="S65" s="374"/>
      <c r="T65" s="374"/>
      <c r="U65" s="374"/>
      <c r="V65" s="375"/>
    </row>
    <row r="66" spans="2:22" s="64" customFormat="1" ht="15" customHeight="1" x14ac:dyDescent="0.25">
      <c r="B66" s="358"/>
      <c r="C66" s="355"/>
      <c r="D66" s="27" t="s">
        <v>352</v>
      </c>
      <c r="E66" s="355"/>
      <c r="F66" s="355"/>
      <c r="G66" s="55">
        <v>1322</v>
      </c>
      <c r="H66" s="369"/>
      <c r="I66" s="369"/>
      <c r="J66" s="373"/>
      <c r="K66" s="374"/>
      <c r="L66" s="374"/>
      <c r="M66" s="374"/>
      <c r="N66" s="374"/>
      <c r="O66" s="374"/>
      <c r="P66" s="374"/>
      <c r="Q66" s="374"/>
      <c r="R66" s="374"/>
      <c r="S66" s="374"/>
      <c r="T66" s="374"/>
      <c r="U66" s="374"/>
      <c r="V66" s="375"/>
    </row>
    <row r="67" spans="2:22" s="64" customFormat="1" ht="15" customHeight="1" x14ac:dyDescent="0.25">
      <c r="B67" s="358"/>
      <c r="C67" s="355"/>
      <c r="D67" s="27" t="s">
        <v>353</v>
      </c>
      <c r="E67" s="355"/>
      <c r="F67" s="355"/>
      <c r="G67" s="55">
        <v>1036</v>
      </c>
      <c r="H67" s="369"/>
      <c r="I67" s="369"/>
      <c r="J67" s="373"/>
      <c r="K67" s="374"/>
      <c r="L67" s="374"/>
      <c r="M67" s="374"/>
      <c r="N67" s="374"/>
      <c r="O67" s="374"/>
      <c r="P67" s="374"/>
      <c r="Q67" s="374"/>
      <c r="R67" s="374"/>
      <c r="S67" s="374"/>
      <c r="T67" s="374"/>
      <c r="U67" s="374"/>
      <c r="V67" s="375"/>
    </row>
    <row r="68" spans="2:22" s="64" customFormat="1" ht="15" customHeight="1" x14ac:dyDescent="0.25">
      <c r="B68" s="358"/>
      <c r="C68" s="355"/>
      <c r="D68" s="27" t="s">
        <v>505</v>
      </c>
      <c r="E68" s="355"/>
      <c r="F68" s="355"/>
      <c r="G68" s="55">
        <v>893</v>
      </c>
      <c r="H68" s="369"/>
      <c r="I68" s="369"/>
      <c r="J68" s="373"/>
      <c r="K68" s="374"/>
      <c r="L68" s="374"/>
      <c r="M68" s="374"/>
      <c r="N68" s="374"/>
      <c r="O68" s="374"/>
      <c r="P68" s="374"/>
      <c r="Q68" s="374"/>
      <c r="R68" s="374"/>
      <c r="S68" s="374"/>
      <c r="T68" s="374"/>
      <c r="U68" s="374"/>
      <c r="V68" s="375"/>
    </row>
    <row r="69" spans="2:22" s="64" customFormat="1" ht="15" customHeight="1" x14ac:dyDescent="0.25">
      <c r="B69" s="358"/>
      <c r="C69" s="355"/>
      <c r="D69" s="27" t="s">
        <v>354</v>
      </c>
      <c r="E69" s="355"/>
      <c r="F69" s="355"/>
      <c r="G69" s="55">
        <v>1200</v>
      </c>
      <c r="H69" s="369"/>
      <c r="I69" s="369"/>
      <c r="J69" s="373"/>
      <c r="K69" s="374"/>
      <c r="L69" s="374"/>
      <c r="M69" s="374"/>
      <c r="N69" s="374"/>
      <c r="O69" s="374"/>
      <c r="P69" s="374"/>
      <c r="Q69" s="374"/>
      <c r="R69" s="374"/>
      <c r="S69" s="374"/>
      <c r="T69" s="374"/>
      <c r="U69" s="374"/>
      <c r="V69" s="375"/>
    </row>
    <row r="70" spans="2:22" s="64" customFormat="1" ht="15" customHeight="1" x14ac:dyDescent="0.25">
      <c r="B70" s="358"/>
      <c r="C70" s="355"/>
      <c r="D70" s="27" t="s">
        <v>201</v>
      </c>
      <c r="E70" s="355"/>
      <c r="F70" s="355"/>
      <c r="G70" s="55">
        <v>1205</v>
      </c>
      <c r="H70" s="369"/>
      <c r="I70" s="369"/>
      <c r="J70" s="373"/>
      <c r="K70" s="374"/>
      <c r="L70" s="374"/>
      <c r="M70" s="374"/>
      <c r="N70" s="374"/>
      <c r="O70" s="374"/>
      <c r="P70" s="374"/>
      <c r="Q70" s="374"/>
      <c r="R70" s="374"/>
      <c r="S70" s="374"/>
      <c r="T70" s="374"/>
      <c r="U70" s="374"/>
      <c r="V70" s="375"/>
    </row>
    <row r="71" spans="2:22" s="64" customFormat="1" ht="15" customHeight="1" x14ac:dyDescent="0.25">
      <c r="B71" s="358"/>
      <c r="C71" s="355"/>
      <c r="D71" s="26" t="s">
        <v>355</v>
      </c>
      <c r="E71" s="355"/>
      <c r="F71" s="356"/>
      <c r="G71" s="55">
        <v>1197</v>
      </c>
      <c r="H71" s="369"/>
      <c r="I71" s="369"/>
      <c r="J71" s="373"/>
      <c r="K71" s="374"/>
      <c r="L71" s="374"/>
      <c r="M71" s="374"/>
      <c r="N71" s="374"/>
      <c r="O71" s="374"/>
      <c r="P71" s="374"/>
      <c r="Q71" s="374"/>
      <c r="R71" s="374"/>
      <c r="S71" s="374"/>
      <c r="T71" s="374"/>
      <c r="U71" s="374"/>
      <c r="V71" s="375"/>
    </row>
    <row r="72" spans="2:22" s="64" customFormat="1" ht="15" customHeight="1" x14ac:dyDescent="0.25">
      <c r="B72" s="358"/>
      <c r="C72" s="355"/>
      <c r="D72" s="26" t="s">
        <v>504</v>
      </c>
      <c r="E72" s="355"/>
      <c r="F72" s="354" t="s">
        <v>357</v>
      </c>
      <c r="G72" s="55">
        <v>1071</v>
      </c>
      <c r="H72" s="369"/>
      <c r="I72" s="369"/>
      <c r="J72" s="373"/>
      <c r="K72" s="374"/>
      <c r="L72" s="374"/>
      <c r="M72" s="374"/>
      <c r="N72" s="374"/>
      <c r="O72" s="374"/>
      <c r="P72" s="374"/>
      <c r="Q72" s="374"/>
      <c r="R72" s="374"/>
      <c r="S72" s="374"/>
      <c r="T72" s="374"/>
      <c r="U72" s="374"/>
      <c r="V72" s="375"/>
    </row>
    <row r="73" spans="2:22" s="64" customFormat="1" ht="15" customHeight="1" x14ac:dyDescent="0.25">
      <c r="B73" s="358"/>
      <c r="C73" s="355"/>
      <c r="D73" s="26" t="s">
        <v>346</v>
      </c>
      <c r="E73" s="355"/>
      <c r="F73" s="355"/>
      <c r="G73" s="55">
        <v>1300</v>
      </c>
      <c r="H73" s="369"/>
      <c r="I73" s="369"/>
      <c r="J73" s="373"/>
      <c r="K73" s="374"/>
      <c r="L73" s="374"/>
      <c r="M73" s="374"/>
      <c r="N73" s="374"/>
      <c r="O73" s="374"/>
      <c r="P73" s="374"/>
      <c r="Q73" s="374"/>
      <c r="R73" s="374"/>
      <c r="S73" s="374"/>
      <c r="T73" s="374"/>
      <c r="U73" s="374"/>
      <c r="V73" s="375"/>
    </row>
    <row r="74" spans="2:22" s="64" customFormat="1" ht="15" customHeight="1" x14ac:dyDescent="0.25">
      <c r="B74" s="358"/>
      <c r="C74" s="355"/>
      <c r="D74" s="26" t="s">
        <v>200</v>
      </c>
      <c r="E74" s="355"/>
      <c r="F74" s="355"/>
      <c r="G74" s="54">
        <v>737</v>
      </c>
      <c r="H74" s="369"/>
      <c r="I74" s="369"/>
      <c r="J74" s="373"/>
      <c r="K74" s="374"/>
      <c r="L74" s="374"/>
      <c r="M74" s="374"/>
      <c r="N74" s="374"/>
      <c r="O74" s="374"/>
      <c r="P74" s="374"/>
      <c r="Q74" s="374"/>
      <c r="R74" s="374"/>
      <c r="S74" s="374"/>
      <c r="T74" s="374"/>
      <c r="U74" s="374"/>
      <c r="V74" s="375"/>
    </row>
    <row r="75" spans="2:22" s="64" customFormat="1" ht="15" customHeight="1" x14ac:dyDescent="0.25">
      <c r="B75" s="358"/>
      <c r="C75" s="355"/>
      <c r="D75" s="27" t="s">
        <v>204</v>
      </c>
      <c r="E75" s="355"/>
      <c r="F75" s="355"/>
      <c r="G75" s="55">
        <v>1413</v>
      </c>
      <c r="H75" s="369"/>
      <c r="I75" s="369"/>
      <c r="J75" s="373"/>
      <c r="K75" s="374"/>
      <c r="L75" s="374"/>
      <c r="M75" s="374"/>
      <c r="N75" s="374"/>
      <c r="O75" s="374"/>
      <c r="P75" s="374"/>
      <c r="Q75" s="374"/>
      <c r="R75" s="374"/>
      <c r="S75" s="374"/>
      <c r="T75" s="374"/>
      <c r="U75" s="374"/>
      <c r="V75" s="375"/>
    </row>
    <row r="76" spans="2:22" s="64" customFormat="1" ht="15" customHeight="1" x14ac:dyDescent="0.25">
      <c r="B76" s="358"/>
      <c r="C76" s="355"/>
      <c r="D76" s="27" t="s">
        <v>347</v>
      </c>
      <c r="E76" s="355"/>
      <c r="F76" s="355"/>
      <c r="G76" s="55">
        <v>1073</v>
      </c>
      <c r="H76" s="369"/>
      <c r="I76" s="369"/>
      <c r="J76" s="373"/>
      <c r="K76" s="374"/>
      <c r="L76" s="374"/>
      <c r="M76" s="374"/>
      <c r="N76" s="374"/>
      <c r="O76" s="374"/>
      <c r="P76" s="374"/>
      <c r="Q76" s="374"/>
      <c r="R76" s="374"/>
      <c r="S76" s="374"/>
      <c r="T76" s="374"/>
      <c r="U76" s="374"/>
      <c r="V76" s="375"/>
    </row>
    <row r="77" spans="2:22" s="64" customFormat="1" ht="15" customHeight="1" x14ac:dyDescent="0.25">
      <c r="B77" s="358"/>
      <c r="C77" s="355"/>
      <c r="D77" s="27" t="s">
        <v>311</v>
      </c>
      <c r="E77" s="355"/>
      <c r="F77" s="355"/>
      <c r="G77" s="55">
        <v>1183</v>
      </c>
      <c r="H77" s="369"/>
      <c r="I77" s="369"/>
      <c r="J77" s="373"/>
      <c r="K77" s="374"/>
      <c r="L77" s="374"/>
      <c r="M77" s="374"/>
      <c r="N77" s="374"/>
      <c r="O77" s="374"/>
      <c r="P77" s="374"/>
      <c r="Q77" s="374"/>
      <c r="R77" s="374"/>
      <c r="S77" s="374"/>
      <c r="T77" s="374"/>
      <c r="U77" s="374"/>
      <c r="V77" s="375"/>
    </row>
    <row r="78" spans="2:22" s="64" customFormat="1" x14ac:dyDescent="0.25">
      <c r="B78" s="358"/>
      <c r="C78" s="355"/>
      <c r="D78" s="26" t="s">
        <v>348</v>
      </c>
      <c r="E78" s="355"/>
      <c r="F78" s="355"/>
      <c r="G78" s="55">
        <v>1703</v>
      </c>
      <c r="H78" s="369"/>
      <c r="I78" s="369"/>
      <c r="J78" s="373"/>
      <c r="K78" s="374"/>
      <c r="L78" s="374"/>
      <c r="M78" s="374"/>
      <c r="N78" s="374"/>
      <c r="O78" s="374"/>
      <c r="P78" s="374"/>
      <c r="Q78" s="374"/>
      <c r="R78" s="374"/>
      <c r="S78" s="374"/>
      <c r="T78" s="374"/>
      <c r="U78" s="374"/>
      <c r="V78" s="375"/>
    </row>
    <row r="79" spans="2:22" s="64" customFormat="1" x14ac:dyDescent="0.25">
      <c r="B79" s="358"/>
      <c r="C79" s="355"/>
      <c r="D79" s="27" t="s">
        <v>349</v>
      </c>
      <c r="E79" s="355"/>
      <c r="F79" s="355"/>
      <c r="G79" s="55">
        <v>1703</v>
      </c>
      <c r="H79" s="369"/>
      <c r="I79" s="369"/>
      <c r="J79" s="373"/>
      <c r="K79" s="374"/>
      <c r="L79" s="374"/>
      <c r="M79" s="374"/>
      <c r="N79" s="374"/>
      <c r="O79" s="374"/>
      <c r="P79" s="374"/>
      <c r="Q79" s="374"/>
      <c r="R79" s="374"/>
      <c r="S79" s="374"/>
      <c r="T79" s="374"/>
      <c r="U79" s="374"/>
      <c r="V79" s="375"/>
    </row>
    <row r="80" spans="2:22" s="64" customFormat="1" x14ac:dyDescent="0.25">
      <c r="B80" s="358"/>
      <c r="C80" s="355"/>
      <c r="D80" s="27" t="s">
        <v>350</v>
      </c>
      <c r="E80" s="355"/>
      <c r="F80" s="355"/>
      <c r="G80" s="55">
        <v>1491</v>
      </c>
      <c r="H80" s="369"/>
      <c r="I80" s="369"/>
      <c r="J80" s="373"/>
      <c r="K80" s="374"/>
      <c r="L80" s="374"/>
      <c r="M80" s="374"/>
      <c r="N80" s="374"/>
      <c r="O80" s="374"/>
      <c r="P80" s="374"/>
      <c r="Q80" s="374"/>
      <c r="R80" s="374"/>
      <c r="S80" s="374"/>
      <c r="T80" s="374"/>
      <c r="U80" s="374"/>
      <c r="V80" s="375"/>
    </row>
    <row r="81" spans="2:22" s="64" customFormat="1" ht="15" customHeight="1" x14ac:dyDescent="0.25">
      <c r="B81" s="358"/>
      <c r="C81" s="355"/>
      <c r="D81" s="27" t="s">
        <v>351</v>
      </c>
      <c r="E81" s="355"/>
      <c r="F81" s="355"/>
      <c r="G81" s="55">
        <v>1495</v>
      </c>
      <c r="H81" s="369"/>
      <c r="I81" s="369"/>
      <c r="J81" s="373"/>
      <c r="K81" s="374"/>
      <c r="L81" s="374"/>
      <c r="M81" s="374"/>
      <c r="N81" s="374"/>
      <c r="O81" s="374"/>
      <c r="P81" s="374"/>
      <c r="Q81" s="374"/>
      <c r="R81" s="374"/>
      <c r="S81" s="374"/>
      <c r="T81" s="374"/>
      <c r="U81" s="374"/>
      <c r="V81" s="375"/>
    </row>
    <row r="82" spans="2:22" s="64" customFormat="1" ht="15" customHeight="1" x14ac:dyDescent="0.25">
      <c r="B82" s="358"/>
      <c r="C82" s="355"/>
      <c r="D82" s="27" t="s">
        <v>352</v>
      </c>
      <c r="E82" s="355"/>
      <c r="F82" s="355"/>
      <c r="G82" s="55">
        <v>1796</v>
      </c>
      <c r="H82" s="369"/>
      <c r="I82" s="369"/>
      <c r="J82" s="373"/>
      <c r="K82" s="374"/>
      <c r="L82" s="374"/>
      <c r="M82" s="374"/>
      <c r="N82" s="374"/>
      <c r="O82" s="374"/>
      <c r="P82" s="374"/>
      <c r="Q82" s="374"/>
      <c r="R82" s="374"/>
      <c r="S82" s="374"/>
      <c r="T82" s="374"/>
      <c r="U82" s="374"/>
      <c r="V82" s="375"/>
    </row>
    <row r="83" spans="2:22" s="64" customFormat="1" ht="15" customHeight="1" x14ac:dyDescent="0.25">
      <c r="B83" s="358"/>
      <c r="C83" s="355"/>
      <c r="D83" s="27" t="s">
        <v>353</v>
      </c>
      <c r="E83" s="355"/>
      <c r="F83" s="355"/>
      <c r="G83" s="55">
        <v>1247</v>
      </c>
      <c r="H83" s="369"/>
      <c r="I83" s="369"/>
      <c r="J83" s="373"/>
      <c r="K83" s="374"/>
      <c r="L83" s="374"/>
      <c r="M83" s="374"/>
      <c r="N83" s="374"/>
      <c r="O83" s="374"/>
      <c r="P83" s="374"/>
      <c r="Q83" s="374"/>
      <c r="R83" s="374"/>
      <c r="S83" s="374"/>
      <c r="T83" s="374"/>
      <c r="U83" s="374"/>
      <c r="V83" s="375"/>
    </row>
    <row r="84" spans="2:22" s="64" customFormat="1" ht="15" customHeight="1" x14ac:dyDescent="0.25">
      <c r="B84" s="358"/>
      <c r="C84" s="355"/>
      <c r="D84" s="27" t="s">
        <v>505</v>
      </c>
      <c r="E84" s="355"/>
      <c r="F84" s="355"/>
      <c r="G84" s="55">
        <v>1303</v>
      </c>
      <c r="H84" s="369"/>
      <c r="I84" s="369"/>
      <c r="J84" s="373"/>
      <c r="K84" s="374"/>
      <c r="L84" s="374"/>
      <c r="M84" s="374"/>
      <c r="N84" s="374"/>
      <c r="O84" s="374"/>
      <c r="P84" s="374"/>
      <c r="Q84" s="374"/>
      <c r="R84" s="374"/>
      <c r="S84" s="374"/>
      <c r="T84" s="374"/>
      <c r="U84" s="374"/>
      <c r="V84" s="375"/>
    </row>
    <row r="85" spans="2:22" s="64" customFormat="1" x14ac:dyDescent="0.25">
      <c r="B85" s="358"/>
      <c r="C85" s="355"/>
      <c r="D85" s="27" t="s">
        <v>354</v>
      </c>
      <c r="E85" s="355"/>
      <c r="F85" s="355"/>
      <c r="G85" s="55">
        <v>1608</v>
      </c>
      <c r="H85" s="369"/>
      <c r="I85" s="369"/>
      <c r="J85" s="373"/>
      <c r="K85" s="374"/>
      <c r="L85" s="374"/>
      <c r="M85" s="374"/>
      <c r="N85" s="374"/>
      <c r="O85" s="374"/>
      <c r="P85" s="374"/>
      <c r="Q85" s="374"/>
      <c r="R85" s="374"/>
      <c r="S85" s="374"/>
      <c r="T85" s="374"/>
      <c r="U85" s="374"/>
      <c r="V85" s="375"/>
    </row>
    <row r="86" spans="2:22" s="64" customFormat="1" x14ac:dyDescent="0.25">
      <c r="B86" s="358"/>
      <c r="C86" s="355"/>
      <c r="D86" s="27" t="s">
        <v>201</v>
      </c>
      <c r="E86" s="355"/>
      <c r="F86" s="355"/>
      <c r="G86" s="54">
        <v>1440</v>
      </c>
      <c r="H86" s="369"/>
      <c r="I86" s="369"/>
      <c r="J86" s="373"/>
      <c r="K86" s="374"/>
      <c r="L86" s="374"/>
      <c r="M86" s="374"/>
      <c r="N86" s="374"/>
      <c r="O86" s="374"/>
      <c r="P86" s="374"/>
      <c r="Q86" s="374"/>
      <c r="R86" s="374"/>
      <c r="S86" s="374"/>
      <c r="T86" s="374"/>
      <c r="U86" s="374"/>
      <c r="V86" s="375"/>
    </row>
    <row r="87" spans="2:22" s="64" customFormat="1" ht="15" customHeight="1" x14ac:dyDescent="0.25">
      <c r="B87" s="358"/>
      <c r="C87" s="355"/>
      <c r="D87" s="26" t="s">
        <v>355</v>
      </c>
      <c r="E87" s="355"/>
      <c r="F87" s="356"/>
      <c r="G87" s="54">
        <v>1497</v>
      </c>
      <c r="H87" s="369"/>
      <c r="I87" s="369"/>
      <c r="J87" s="373"/>
      <c r="K87" s="374"/>
      <c r="L87" s="374"/>
      <c r="M87" s="374"/>
      <c r="N87" s="374"/>
      <c r="O87" s="374"/>
      <c r="P87" s="374"/>
      <c r="Q87" s="374"/>
      <c r="R87" s="374"/>
      <c r="S87" s="374"/>
      <c r="T87" s="374"/>
      <c r="U87" s="374"/>
      <c r="V87" s="375"/>
    </row>
    <row r="88" spans="2:22" s="64" customFormat="1" ht="15" customHeight="1" x14ac:dyDescent="0.25">
      <c r="B88" s="358"/>
      <c r="C88" s="355"/>
      <c r="D88" s="26" t="s">
        <v>504</v>
      </c>
      <c r="E88" s="355"/>
      <c r="F88" s="354" t="s">
        <v>358</v>
      </c>
      <c r="G88" s="55">
        <v>1224</v>
      </c>
      <c r="H88" s="369"/>
      <c r="I88" s="369"/>
      <c r="J88" s="373"/>
      <c r="K88" s="374"/>
      <c r="L88" s="374"/>
      <c r="M88" s="374"/>
      <c r="N88" s="374"/>
      <c r="O88" s="374"/>
      <c r="P88" s="374"/>
      <c r="Q88" s="374"/>
      <c r="R88" s="374"/>
      <c r="S88" s="374"/>
      <c r="T88" s="374"/>
      <c r="U88" s="374"/>
      <c r="V88" s="375"/>
    </row>
    <row r="89" spans="2:22" s="64" customFormat="1" ht="15" customHeight="1" x14ac:dyDescent="0.25">
      <c r="B89" s="358"/>
      <c r="C89" s="355"/>
      <c r="D89" s="26" t="s">
        <v>346</v>
      </c>
      <c r="E89" s="355"/>
      <c r="F89" s="355"/>
      <c r="G89" s="55">
        <v>1497</v>
      </c>
      <c r="H89" s="369"/>
      <c r="I89" s="369"/>
      <c r="J89" s="373"/>
      <c r="K89" s="374"/>
      <c r="L89" s="374"/>
      <c r="M89" s="374"/>
      <c r="N89" s="374"/>
      <c r="O89" s="374"/>
      <c r="P89" s="374"/>
      <c r="Q89" s="374"/>
      <c r="R89" s="374"/>
      <c r="S89" s="374"/>
      <c r="T89" s="374"/>
      <c r="U89" s="374"/>
      <c r="V89" s="375"/>
    </row>
    <row r="90" spans="2:22" s="64" customFormat="1" ht="15" customHeight="1" x14ac:dyDescent="0.25">
      <c r="B90" s="358"/>
      <c r="C90" s="355"/>
      <c r="D90" s="26" t="s">
        <v>200</v>
      </c>
      <c r="E90" s="355"/>
      <c r="F90" s="355"/>
      <c r="G90" s="55">
        <v>963</v>
      </c>
      <c r="H90" s="369"/>
      <c r="I90" s="369"/>
      <c r="J90" s="373"/>
      <c r="K90" s="374"/>
      <c r="L90" s="374"/>
      <c r="M90" s="374"/>
      <c r="N90" s="374"/>
      <c r="O90" s="374"/>
      <c r="P90" s="374"/>
      <c r="Q90" s="374"/>
      <c r="R90" s="374"/>
      <c r="S90" s="374"/>
      <c r="T90" s="374"/>
      <c r="U90" s="374"/>
      <c r="V90" s="375"/>
    </row>
    <row r="91" spans="2:22" s="64" customFormat="1" ht="15" customHeight="1" x14ac:dyDescent="0.25">
      <c r="B91" s="358"/>
      <c r="C91" s="355"/>
      <c r="D91" s="27" t="s">
        <v>204</v>
      </c>
      <c r="E91" s="355"/>
      <c r="F91" s="355"/>
      <c r="G91" s="55">
        <v>1529</v>
      </c>
      <c r="H91" s="369"/>
      <c r="I91" s="369"/>
      <c r="J91" s="373"/>
      <c r="K91" s="374"/>
      <c r="L91" s="374"/>
      <c r="M91" s="374"/>
      <c r="N91" s="374"/>
      <c r="O91" s="374"/>
      <c r="P91" s="374"/>
      <c r="Q91" s="374"/>
      <c r="R91" s="374"/>
      <c r="S91" s="374"/>
      <c r="T91" s="374"/>
      <c r="U91" s="374"/>
      <c r="V91" s="375"/>
    </row>
    <row r="92" spans="2:22" s="64" customFormat="1" ht="15" customHeight="1" x14ac:dyDescent="0.25">
      <c r="B92" s="358"/>
      <c r="C92" s="355"/>
      <c r="D92" s="27" t="s">
        <v>347</v>
      </c>
      <c r="E92" s="355"/>
      <c r="F92" s="355"/>
      <c r="G92" s="55">
        <v>1379</v>
      </c>
      <c r="H92" s="369"/>
      <c r="I92" s="369"/>
      <c r="J92" s="373"/>
      <c r="K92" s="374"/>
      <c r="L92" s="374"/>
      <c r="M92" s="374"/>
      <c r="N92" s="374"/>
      <c r="O92" s="374"/>
      <c r="P92" s="374"/>
      <c r="Q92" s="374"/>
      <c r="R92" s="374"/>
      <c r="S92" s="374"/>
      <c r="T92" s="374"/>
      <c r="U92" s="374"/>
      <c r="V92" s="375"/>
    </row>
    <row r="93" spans="2:22" s="64" customFormat="1" ht="15" customHeight="1" x14ac:dyDescent="0.25">
      <c r="B93" s="358"/>
      <c r="C93" s="355"/>
      <c r="D93" s="27" t="s">
        <v>311</v>
      </c>
      <c r="E93" s="355"/>
      <c r="F93" s="355"/>
      <c r="G93" s="55">
        <v>1275</v>
      </c>
      <c r="H93" s="369"/>
      <c r="I93" s="369"/>
      <c r="J93" s="373"/>
      <c r="K93" s="374"/>
      <c r="L93" s="374"/>
      <c r="M93" s="374"/>
      <c r="N93" s="374"/>
      <c r="O93" s="374"/>
      <c r="P93" s="374"/>
      <c r="Q93" s="374"/>
      <c r="R93" s="374"/>
      <c r="S93" s="374"/>
      <c r="T93" s="374"/>
      <c r="U93" s="374"/>
      <c r="V93" s="375"/>
    </row>
    <row r="94" spans="2:22" s="64" customFormat="1" ht="15" customHeight="1" x14ac:dyDescent="0.25">
      <c r="B94" s="358"/>
      <c r="C94" s="355"/>
      <c r="D94" s="26" t="s">
        <v>348</v>
      </c>
      <c r="E94" s="355"/>
      <c r="F94" s="355"/>
      <c r="G94" s="55">
        <v>1900</v>
      </c>
      <c r="H94" s="369"/>
      <c r="I94" s="369"/>
      <c r="J94" s="373"/>
      <c r="K94" s="374"/>
      <c r="L94" s="374"/>
      <c r="M94" s="374"/>
      <c r="N94" s="374"/>
      <c r="O94" s="374"/>
      <c r="P94" s="374"/>
      <c r="Q94" s="374"/>
      <c r="R94" s="374"/>
      <c r="S94" s="374"/>
      <c r="T94" s="374"/>
      <c r="U94" s="374"/>
      <c r="V94" s="375"/>
    </row>
    <row r="95" spans="2:22" s="64" customFormat="1" ht="15" customHeight="1" x14ac:dyDescent="0.25">
      <c r="B95" s="358"/>
      <c r="C95" s="355"/>
      <c r="D95" s="27" t="s">
        <v>349</v>
      </c>
      <c r="E95" s="355"/>
      <c r="F95" s="355"/>
      <c r="G95" s="55">
        <v>1900</v>
      </c>
      <c r="H95" s="369"/>
      <c r="I95" s="369"/>
      <c r="J95" s="373"/>
      <c r="K95" s="374"/>
      <c r="L95" s="374"/>
      <c r="M95" s="374"/>
      <c r="N95" s="374"/>
      <c r="O95" s="374"/>
      <c r="P95" s="374"/>
      <c r="Q95" s="374"/>
      <c r="R95" s="374"/>
      <c r="S95" s="374"/>
      <c r="T95" s="374"/>
      <c r="U95" s="374"/>
      <c r="V95" s="375"/>
    </row>
    <row r="96" spans="2:22" s="64" customFormat="1" ht="15" customHeight="1" x14ac:dyDescent="0.25">
      <c r="B96" s="358"/>
      <c r="C96" s="355"/>
      <c r="D96" s="27" t="s">
        <v>350</v>
      </c>
      <c r="E96" s="355"/>
      <c r="F96" s="355"/>
      <c r="G96" s="55">
        <v>1616</v>
      </c>
      <c r="H96" s="369"/>
      <c r="I96" s="369"/>
      <c r="J96" s="373"/>
      <c r="K96" s="374"/>
      <c r="L96" s="374"/>
      <c r="M96" s="374"/>
      <c r="N96" s="374"/>
      <c r="O96" s="374"/>
      <c r="P96" s="374"/>
      <c r="Q96" s="374"/>
      <c r="R96" s="374"/>
      <c r="S96" s="374"/>
      <c r="T96" s="374"/>
      <c r="U96" s="374"/>
      <c r="V96" s="375"/>
    </row>
    <row r="97" spans="2:22" s="64" customFormat="1" ht="15" customHeight="1" x14ac:dyDescent="0.25">
      <c r="B97" s="358"/>
      <c r="C97" s="355"/>
      <c r="D97" s="27" t="s">
        <v>351</v>
      </c>
      <c r="E97" s="355"/>
      <c r="F97" s="355"/>
      <c r="G97" s="55">
        <v>1673</v>
      </c>
      <c r="H97" s="369"/>
      <c r="I97" s="369"/>
      <c r="J97" s="373"/>
      <c r="K97" s="374"/>
      <c r="L97" s="374"/>
      <c r="M97" s="374"/>
      <c r="N97" s="374"/>
      <c r="O97" s="374"/>
      <c r="P97" s="374"/>
      <c r="Q97" s="374"/>
      <c r="R97" s="374"/>
      <c r="S97" s="374"/>
      <c r="T97" s="374"/>
      <c r="U97" s="374"/>
      <c r="V97" s="375"/>
    </row>
    <row r="98" spans="2:22" s="64" customFormat="1" ht="15" customHeight="1" x14ac:dyDescent="0.25">
      <c r="B98" s="358"/>
      <c r="C98" s="355"/>
      <c r="D98" s="27" t="s">
        <v>352</v>
      </c>
      <c r="E98" s="355"/>
      <c r="F98" s="355"/>
      <c r="G98" s="55">
        <v>1873</v>
      </c>
      <c r="H98" s="369"/>
      <c r="I98" s="369"/>
      <c r="J98" s="373"/>
      <c r="K98" s="374"/>
      <c r="L98" s="374"/>
      <c r="M98" s="374"/>
      <c r="N98" s="374"/>
      <c r="O98" s="374"/>
      <c r="P98" s="374"/>
      <c r="Q98" s="374"/>
      <c r="R98" s="374"/>
      <c r="S98" s="374"/>
      <c r="T98" s="374"/>
      <c r="U98" s="374"/>
      <c r="V98" s="375"/>
    </row>
    <row r="99" spans="2:22" s="64" customFormat="1" ht="15" customHeight="1" x14ac:dyDescent="0.25">
      <c r="B99" s="358"/>
      <c r="C99" s="355"/>
      <c r="D99" s="27" t="s">
        <v>353</v>
      </c>
      <c r="E99" s="355"/>
      <c r="F99" s="355"/>
      <c r="G99" s="55">
        <v>1381</v>
      </c>
      <c r="H99" s="369"/>
      <c r="I99" s="369"/>
      <c r="J99" s="373"/>
      <c r="K99" s="374"/>
      <c r="L99" s="374"/>
      <c r="M99" s="374"/>
      <c r="N99" s="374"/>
      <c r="O99" s="374"/>
      <c r="P99" s="374"/>
      <c r="Q99" s="374"/>
      <c r="R99" s="374"/>
      <c r="S99" s="374"/>
      <c r="T99" s="374"/>
      <c r="U99" s="374"/>
      <c r="V99" s="375"/>
    </row>
    <row r="100" spans="2:22" s="64" customFormat="1" ht="15" customHeight="1" x14ac:dyDescent="0.25">
      <c r="B100" s="358"/>
      <c r="C100" s="355"/>
      <c r="D100" s="27" t="s">
        <v>505</v>
      </c>
      <c r="E100" s="355"/>
      <c r="F100" s="355"/>
      <c r="G100" s="55">
        <v>1394</v>
      </c>
      <c r="H100" s="369"/>
      <c r="I100" s="369"/>
      <c r="J100" s="373"/>
      <c r="K100" s="374"/>
      <c r="L100" s="374"/>
      <c r="M100" s="374"/>
      <c r="N100" s="374"/>
      <c r="O100" s="374"/>
      <c r="P100" s="374"/>
      <c r="Q100" s="374"/>
      <c r="R100" s="374"/>
      <c r="S100" s="374"/>
      <c r="T100" s="374"/>
      <c r="U100" s="374"/>
      <c r="V100" s="375"/>
    </row>
    <row r="101" spans="2:22" s="64" customFormat="1" ht="15" customHeight="1" x14ac:dyDescent="0.25">
      <c r="B101" s="358"/>
      <c r="C101" s="355"/>
      <c r="D101" s="27" t="s">
        <v>354</v>
      </c>
      <c r="E101" s="355"/>
      <c r="F101" s="355"/>
      <c r="G101" s="55">
        <v>1768</v>
      </c>
      <c r="H101" s="369"/>
      <c r="I101" s="369"/>
      <c r="J101" s="373"/>
      <c r="K101" s="374"/>
      <c r="L101" s="374"/>
      <c r="M101" s="374"/>
      <c r="N101" s="374"/>
      <c r="O101" s="374"/>
      <c r="P101" s="374"/>
      <c r="Q101" s="374"/>
      <c r="R101" s="374"/>
      <c r="S101" s="374"/>
      <c r="T101" s="374"/>
      <c r="U101" s="374"/>
      <c r="V101" s="375"/>
    </row>
    <row r="102" spans="2:22" s="64" customFormat="1" ht="15" customHeight="1" x14ac:dyDescent="0.25">
      <c r="B102" s="358"/>
      <c r="C102" s="355"/>
      <c r="D102" s="27" t="s">
        <v>201</v>
      </c>
      <c r="E102" s="355"/>
      <c r="F102" s="355"/>
      <c r="G102" s="55">
        <v>1627</v>
      </c>
      <c r="H102" s="369"/>
      <c r="I102" s="369"/>
      <c r="J102" s="373"/>
      <c r="K102" s="374"/>
      <c r="L102" s="374"/>
      <c r="M102" s="374"/>
      <c r="N102" s="374"/>
      <c r="O102" s="374"/>
      <c r="P102" s="374"/>
      <c r="Q102" s="374"/>
      <c r="R102" s="374"/>
      <c r="S102" s="374"/>
      <c r="T102" s="374"/>
      <c r="U102" s="374"/>
      <c r="V102" s="375"/>
    </row>
    <row r="103" spans="2:22" s="64" customFormat="1" ht="15" customHeight="1" x14ac:dyDescent="0.25">
      <c r="B103" s="359"/>
      <c r="C103" s="356"/>
      <c r="D103" s="26" t="s">
        <v>355</v>
      </c>
      <c r="E103" s="356"/>
      <c r="F103" s="356"/>
      <c r="G103" s="55">
        <v>1654</v>
      </c>
      <c r="H103" s="361"/>
      <c r="I103" s="361"/>
      <c r="J103" s="376"/>
      <c r="K103" s="377"/>
      <c r="L103" s="377"/>
      <c r="M103" s="377"/>
      <c r="N103" s="377"/>
      <c r="O103" s="377"/>
      <c r="P103" s="377"/>
      <c r="Q103" s="377"/>
      <c r="R103" s="377"/>
      <c r="S103" s="377"/>
      <c r="T103" s="377"/>
      <c r="U103" s="377"/>
      <c r="V103" s="378"/>
    </row>
    <row r="104" spans="2:22" s="64" customFormat="1" ht="15" customHeight="1" x14ac:dyDescent="0.25">
      <c r="B104" s="7" t="s">
        <v>377</v>
      </c>
      <c r="C104" s="26"/>
      <c r="D104" s="27"/>
      <c r="E104" s="26"/>
      <c r="F104" s="26"/>
      <c r="G104" s="27"/>
      <c r="H104" s="29" t="s">
        <v>120</v>
      </c>
      <c r="I104" s="29"/>
      <c r="J104" s="345" t="s">
        <v>378</v>
      </c>
      <c r="K104" s="346"/>
      <c r="L104" s="346"/>
      <c r="M104" s="346"/>
      <c r="N104" s="346"/>
      <c r="O104" s="346"/>
      <c r="P104" s="346"/>
      <c r="Q104" s="346"/>
      <c r="R104" s="346"/>
      <c r="S104" s="346"/>
      <c r="T104" s="346"/>
      <c r="U104" s="346"/>
      <c r="V104" s="347"/>
    </row>
    <row r="105" spans="2:22" s="64" customFormat="1" ht="15" customHeight="1" x14ac:dyDescent="0.25">
      <c r="B105" s="7" t="s">
        <v>379</v>
      </c>
      <c r="C105" s="26"/>
      <c r="D105" s="27"/>
      <c r="E105" s="26"/>
      <c r="F105" s="26"/>
      <c r="G105" s="27"/>
      <c r="H105" s="29" t="s">
        <v>120</v>
      </c>
      <c r="I105" s="29"/>
      <c r="J105" s="345" t="s">
        <v>380</v>
      </c>
      <c r="K105" s="346"/>
      <c r="L105" s="346"/>
      <c r="M105" s="346"/>
      <c r="N105" s="346"/>
      <c r="O105" s="346"/>
      <c r="P105" s="346"/>
      <c r="Q105" s="346"/>
      <c r="R105" s="346"/>
      <c r="S105" s="346"/>
      <c r="T105" s="346"/>
      <c r="U105" s="346"/>
      <c r="V105" s="347"/>
    </row>
    <row r="106" spans="2:22" s="64" customFormat="1" ht="15" customHeight="1" x14ac:dyDescent="0.25">
      <c r="B106" s="72" t="s">
        <v>258</v>
      </c>
      <c r="C106" s="26"/>
      <c r="D106" s="26"/>
      <c r="E106" s="26"/>
      <c r="F106" s="26"/>
      <c r="G106" s="55">
        <v>100000</v>
      </c>
      <c r="H106" s="29" t="s">
        <v>115</v>
      </c>
      <c r="I106" s="12" t="s">
        <v>259</v>
      </c>
      <c r="J106" s="345" t="s">
        <v>260</v>
      </c>
      <c r="K106" s="346"/>
      <c r="L106" s="346"/>
      <c r="M106" s="346"/>
      <c r="N106" s="346"/>
      <c r="O106" s="346"/>
      <c r="P106" s="346"/>
      <c r="Q106" s="346"/>
      <c r="R106" s="346"/>
      <c r="S106" s="346"/>
      <c r="T106" s="346"/>
      <c r="U106" s="346"/>
      <c r="V106" s="347"/>
    </row>
    <row r="107" spans="2:22" s="64" customFormat="1" ht="15" customHeight="1" x14ac:dyDescent="0.25">
      <c r="B107" s="72" t="s">
        <v>503</v>
      </c>
      <c r="C107" s="26"/>
      <c r="D107" s="26"/>
      <c r="E107" s="26"/>
      <c r="F107" s="26"/>
      <c r="G107" s="27"/>
      <c r="H107" s="29" t="s">
        <v>179</v>
      </c>
      <c r="I107" s="12" t="s">
        <v>261</v>
      </c>
      <c r="J107" s="345" t="s">
        <v>262</v>
      </c>
      <c r="K107" s="346"/>
      <c r="L107" s="346"/>
      <c r="M107" s="346"/>
      <c r="N107" s="346"/>
      <c r="O107" s="346"/>
      <c r="P107" s="346"/>
      <c r="Q107" s="346"/>
      <c r="R107" s="346"/>
      <c r="S107" s="346"/>
      <c r="T107" s="346"/>
      <c r="U107" s="346"/>
      <c r="V107" s="347"/>
    </row>
    <row r="108" spans="2:22" s="64" customFormat="1" ht="15" customHeight="1" x14ac:dyDescent="0.25">
      <c r="B108" s="357" t="s">
        <v>365</v>
      </c>
      <c r="C108" s="354" t="s">
        <v>194</v>
      </c>
      <c r="D108" s="26" t="s">
        <v>504</v>
      </c>
      <c r="E108" s="26"/>
      <c r="F108" s="26"/>
      <c r="G108" s="155">
        <v>1.6310000000000002E-2</v>
      </c>
      <c r="H108" s="360" t="s">
        <v>115</v>
      </c>
      <c r="I108" s="390" t="s">
        <v>366</v>
      </c>
      <c r="J108" s="370" t="s">
        <v>367</v>
      </c>
      <c r="K108" s="371"/>
      <c r="L108" s="371"/>
      <c r="M108" s="371"/>
      <c r="N108" s="371"/>
      <c r="O108" s="371"/>
      <c r="P108" s="371"/>
      <c r="Q108" s="371"/>
      <c r="R108" s="371"/>
      <c r="S108" s="371"/>
      <c r="T108" s="371"/>
      <c r="U108" s="371"/>
      <c r="V108" s="372"/>
    </row>
    <row r="109" spans="2:22" s="64" customFormat="1" ht="15" customHeight="1" x14ac:dyDescent="0.25">
      <c r="B109" s="358"/>
      <c r="C109" s="355"/>
      <c r="D109" s="26" t="s">
        <v>346</v>
      </c>
      <c r="E109" s="26"/>
      <c r="F109" s="26"/>
      <c r="G109" s="155">
        <v>1.3261E-2</v>
      </c>
      <c r="H109" s="369"/>
      <c r="I109" s="391"/>
      <c r="J109" s="373"/>
      <c r="K109" s="374"/>
      <c r="L109" s="374"/>
      <c r="M109" s="374"/>
      <c r="N109" s="374"/>
      <c r="O109" s="374"/>
      <c r="P109" s="374"/>
      <c r="Q109" s="374"/>
      <c r="R109" s="374"/>
      <c r="S109" s="374"/>
      <c r="T109" s="374"/>
      <c r="U109" s="374"/>
      <c r="V109" s="375"/>
    </row>
    <row r="110" spans="2:22" s="64" customFormat="1" ht="15" customHeight="1" x14ac:dyDescent="0.25">
      <c r="B110" s="358"/>
      <c r="C110" s="355"/>
      <c r="D110" s="26" t="s">
        <v>200</v>
      </c>
      <c r="E110" s="26"/>
      <c r="F110" s="26"/>
      <c r="G110" s="155">
        <v>2.1811000000000001E-2</v>
      </c>
      <c r="H110" s="369"/>
      <c r="I110" s="391"/>
      <c r="J110" s="373"/>
      <c r="K110" s="374"/>
      <c r="L110" s="374"/>
      <c r="M110" s="374"/>
      <c r="N110" s="374"/>
      <c r="O110" s="374"/>
      <c r="P110" s="374"/>
      <c r="Q110" s="374"/>
      <c r="R110" s="374"/>
      <c r="S110" s="374"/>
      <c r="T110" s="374"/>
      <c r="U110" s="374"/>
      <c r="V110" s="375"/>
    </row>
    <row r="111" spans="2:22" s="64" customFormat="1" ht="15" customHeight="1" x14ac:dyDescent="0.25">
      <c r="B111" s="358"/>
      <c r="C111" s="355"/>
      <c r="D111" s="27" t="s">
        <v>204</v>
      </c>
      <c r="E111" s="26"/>
      <c r="F111" s="26"/>
      <c r="G111" s="155">
        <v>1.1070999999999999E-2</v>
      </c>
      <c r="H111" s="369"/>
      <c r="I111" s="391"/>
      <c r="J111" s="373"/>
      <c r="K111" s="374"/>
      <c r="L111" s="374"/>
      <c r="M111" s="374"/>
      <c r="N111" s="374"/>
      <c r="O111" s="374"/>
      <c r="P111" s="374"/>
      <c r="Q111" s="374"/>
      <c r="R111" s="374"/>
      <c r="S111" s="374"/>
      <c r="T111" s="374"/>
      <c r="U111" s="374"/>
      <c r="V111" s="375"/>
    </row>
    <row r="112" spans="2:22" s="64" customFormat="1" ht="15" customHeight="1" x14ac:dyDescent="0.25">
      <c r="B112" s="358"/>
      <c r="C112" s="355"/>
      <c r="D112" s="27" t="s">
        <v>347</v>
      </c>
      <c r="E112" s="26"/>
      <c r="F112" s="26"/>
      <c r="G112" s="155">
        <v>1.3578E-2</v>
      </c>
      <c r="H112" s="369"/>
      <c r="I112" s="391"/>
      <c r="J112" s="373"/>
      <c r="K112" s="374"/>
      <c r="L112" s="374"/>
      <c r="M112" s="374"/>
      <c r="N112" s="374"/>
      <c r="O112" s="374"/>
      <c r="P112" s="374"/>
      <c r="Q112" s="374"/>
      <c r="R112" s="374"/>
      <c r="S112" s="374"/>
      <c r="T112" s="374"/>
      <c r="U112" s="374"/>
      <c r="V112" s="375"/>
    </row>
    <row r="113" spans="2:22" s="64" customFormat="1" ht="15" customHeight="1" x14ac:dyDescent="0.25">
      <c r="B113" s="358"/>
      <c r="C113" s="355"/>
      <c r="D113" s="27" t="s">
        <v>311</v>
      </c>
      <c r="E113" s="26"/>
      <c r="F113" s="26"/>
      <c r="G113" s="155">
        <v>1.4239999999999999E-2</v>
      </c>
      <c r="H113" s="369"/>
      <c r="I113" s="391"/>
      <c r="J113" s="373"/>
      <c r="K113" s="374"/>
      <c r="L113" s="374"/>
      <c r="M113" s="374"/>
      <c r="N113" s="374"/>
      <c r="O113" s="374"/>
      <c r="P113" s="374"/>
      <c r="Q113" s="374"/>
      <c r="R113" s="374"/>
      <c r="S113" s="374"/>
      <c r="T113" s="374"/>
      <c r="U113" s="374"/>
      <c r="V113" s="375"/>
    </row>
    <row r="114" spans="2:22" s="64" customFormat="1" ht="15" customHeight="1" x14ac:dyDescent="0.25">
      <c r="B114" s="358"/>
      <c r="C114" s="355"/>
      <c r="D114" s="26" t="s">
        <v>348</v>
      </c>
      <c r="E114" s="26"/>
      <c r="F114" s="26"/>
      <c r="G114" s="155">
        <v>8.7519999999999994E-3</v>
      </c>
      <c r="H114" s="369"/>
      <c r="I114" s="391"/>
      <c r="J114" s="373"/>
      <c r="K114" s="374"/>
      <c r="L114" s="374"/>
      <c r="M114" s="374"/>
      <c r="N114" s="374"/>
      <c r="O114" s="374"/>
      <c r="P114" s="374"/>
      <c r="Q114" s="374"/>
      <c r="R114" s="374"/>
      <c r="S114" s="374"/>
      <c r="T114" s="374"/>
      <c r="U114" s="374"/>
      <c r="V114" s="375"/>
    </row>
    <row r="115" spans="2:22" s="64" customFormat="1" ht="15" customHeight="1" x14ac:dyDescent="0.25">
      <c r="B115" s="358"/>
      <c r="C115" s="355"/>
      <c r="D115" s="27" t="s">
        <v>349</v>
      </c>
      <c r="E115" s="26"/>
      <c r="F115" s="26"/>
      <c r="G115" s="155">
        <v>8.7519999999999994E-3</v>
      </c>
      <c r="H115" s="369"/>
      <c r="I115" s="391"/>
      <c r="J115" s="373"/>
      <c r="K115" s="374"/>
      <c r="L115" s="374"/>
      <c r="M115" s="374"/>
      <c r="N115" s="374"/>
      <c r="O115" s="374"/>
      <c r="P115" s="374"/>
      <c r="Q115" s="374"/>
      <c r="R115" s="374"/>
      <c r="S115" s="374"/>
      <c r="T115" s="374"/>
      <c r="U115" s="374"/>
      <c r="V115" s="375"/>
    </row>
    <row r="116" spans="2:22" s="64" customFormat="1" ht="15" customHeight="1" x14ac:dyDescent="0.25">
      <c r="B116" s="358"/>
      <c r="C116" s="355"/>
      <c r="D116" s="27" t="s">
        <v>350</v>
      </c>
      <c r="E116" s="26"/>
      <c r="F116" s="26"/>
      <c r="G116" s="155">
        <v>1.0094000000000001E-2</v>
      </c>
      <c r="H116" s="369"/>
      <c r="I116" s="391"/>
      <c r="J116" s="373"/>
      <c r="K116" s="374"/>
      <c r="L116" s="374"/>
      <c r="M116" s="374"/>
      <c r="N116" s="374"/>
      <c r="O116" s="374"/>
      <c r="P116" s="374"/>
      <c r="Q116" s="374"/>
      <c r="R116" s="374"/>
      <c r="S116" s="374"/>
      <c r="T116" s="374"/>
      <c r="U116" s="374"/>
      <c r="V116" s="375"/>
    </row>
    <row r="117" spans="2:22" s="64" customFormat="1" ht="15" customHeight="1" x14ac:dyDescent="0.25">
      <c r="B117" s="358"/>
      <c r="C117" s="355"/>
      <c r="D117" s="27" t="s">
        <v>351</v>
      </c>
      <c r="E117" s="26"/>
      <c r="F117" s="26"/>
      <c r="G117" s="155">
        <v>1.1695000000000001E-2</v>
      </c>
      <c r="H117" s="369"/>
      <c r="I117" s="391"/>
      <c r="J117" s="373"/>
      <c r="K117" s="374"/>
      <c r="L117" s="374"/>
      <c r="M117" s="374"/>
      <c r="N117" s="374"/>
      <c r="O117" s="374"/>
      <c r="P117" s="374"/>
      <c r="Q117" s="374"/>
      <c r="R117" s="374"/>
      <c r="S117" s="374"/>
      <c r="T117" s="374"/>
      <c r="U117" s="374"/>
      <c r="V117" s="375"/>
    </row>
    <row r="118" spans="2:22" s="64" customFormat="1" ht="15" customHeight="1" x14ac:dyDescent="0.25">
      <c r="B118" s="358"/>
      <c r="C118" s="355"/>
      <c r="D118" s="27" t="s">
        <v>352</v>
      </c>
      <c r="E118" s="26"/>
      <c r="F118" s="26"/>
      <c r="G118" s="155">
        <v>1.1745E-2</v>
      </c>
      <c r="H118" s="369"/>
      <c r="I118" s="391"/>
      <c r="J118" s="373"/>
      <c r="K118" s="374"/>
      <c r="L118" s="374"/>
      <c r="M118" s="374"/>
      <c r="N118" s="374"/>
      <c r="O118" s="374"/>
      <c r="P118" s="374"/>
      <c r="Q118" s="374"/>
      <c r="R118" s="374"/>
      <c r="S118" s="374"/>
      <c r="T118" s="374"/>
      <c r="U118" s="374"/>
      <c r="V118" s="375"/>
    </row>
    <row r="119" spans="2:22" s="64" customFormat="1" ht="15" customHeight="1" x14ac:dyDescent="0.25">
      <c r="B119" s="358"/>
      <c r="C119" s="355"/>
      <c r="D119" s="27" t="s">
        <v>353</v>
      </c>
      <c r="E119" s="26"/>
      <c r="F119" s="26"/>
      <c r="G119" s="155">
        <v>1.051E-2</v>
      </c>
      <c r="H119" s="369"/>
      <c r="I119" s="391"/>
      <c r="J119" s="373"/>
      <c r="K119" s="374"/>
      <c r="L119" s="374"/>
      <c r="M119" s="374"/>
      <c r="N119" s="374"/>
      <c r="O119" s="374"/>
      <c r="P119" s="374"/>
      <c r="Q119" s="374"/>
      <c r="R119" s="374"/>
      <c r="S119" s="374"/>
      <c r="T119" s="374"/>
      <c r="U119" s="374"/>
      <c r="V119" s="375"/>
    </row>
    <row r="120" spans="2:22" s="64" customFormat="1" ht="15" customHeight="1" x14ac:dyDescent="0.25">
      <c r="B120" s="358"/>
      <c r="C120" s="355"/>
      <c r="D120" s="27" t="s">
        <v>505</v>
      </c>
      <c r="E120" s="26"/>
      <c r="F120" s="26"/>
      <c r="G120" s="155">
        <v>1.4243E-2</v>
      </c>
      <c r="H120" s="369"/>
      <c r="I120" s="391"/>
      <c r="J120" s="373"/>
      <c r="K120" s="374"/>
      <c r="L120" s="374"/>
      <c r="M120" s="374"/>
      <c r="N120" s="374"/>
      <c r="O120" s="374"/>
      <c r="P120" s="374"/>
      <c r="Q120" s="374"/>
      <c r="R120" s="374"/>
      <c r="S120" s="374"/>
      <c r="T120" s="374"/>
      <c r="U120" s="374"/>
      <c r="V120" s="375"/>
    </row>
    <row r="121" spans="2:22" s="64" customFormat="1" ht="15" customHeight="1" x14ac:dyDescent="0.25">
      <c r="B121" s="358"/>
      <c r="C121" s="355"/>
      <c r="D121" s="27" t="s">
        <v>354</v>
      </c>
      <c r="E121" s="26"/>
      <c r="F121" s="26"/>
      <c r="G121" s="155">
        <v>1.1861E-2</v>
      </c>
      <c r="H121" s="369"/>
      <c r="I121" s="391"/>
      <c r="J121" s="373"/>
      <c r="K121" s="374"/>
      <c r="L121" s="374"/>
      <c r="M121" s="374"/>
      <c r="N121" s="374"/>
      <c r="O121" s="374"/>
      <c r="P121" s="374"/>
      <c r="Q121" s="374"/>
      <c r="R121" s="374"/>
      <c r="S121" s="374"/>
      <c r="T121" s="374"/>
      <c r="U121" s="374"/>
      <c r="V121" s="375"/>
    </row>
    <row r="122" spans="2:22" s="64" customFormat="1" ht="15" customHeight="1" x14ac:dyDescent="0.25">
      <c r="B122" s="358"/>
      <c r="C122" s="355"/>
      <c r="D122" s="27" t="s">
        <v>201</v>
      </c>
      <c r="E122" s="26"/>
      <c r="F122" s="26"/>
      <c r="G122" s="155">
        <v>1.201E-2</v>
      </c>
      <c r="H122" s="369"/>
      <c r="I122" s="391"/>
      <c r="J122" s="373"/>
      <c r="K122" s="374"/>
      <c r="L122" s="374"/>
      <c r="M122" s="374"/>
      <c r="N122" s="374"/>
      <c r="O122" s="374"/>
      <c r="P122" s="374"/>
      <c r="Q122" s="374"/>
      <c r="R122" s="374"/>
      <c r="S122" s="374"/>
      <c r="T122" s="374"/>
      <c r="U122" s="374"/>
      <c r="V122" s="375"/>
    </row>
    <row r="123" spans="2:22" s="64" customFormat="1" ht="15" customHeight="1" x14ac:dyDescent="0.25">
      <c r="B123" s="359"/>
      <c r="C123" s="356"/>
      <c r="D123" s="26" t="s">
        <v>355</v>
      </c>
      <c r="E123" s="26"/>
      <c r="F123" s="26"/>
      <c r="G123" s="290">
        <v>1.2E-2</v>
      </c>
      <c r="H123" s="361"/>
      <c r="I123" s="392"/>
      <c r="J123" s="376"/>
      <c r="K123" s="377"/>
      <c r="L123" s="377"/>
      <c r="M123" s="377"/>
      <c r="N123" s="377"/>
      <c r="O123" s="377"/>
      <c r="P123" s="377"/>
      <c r="Q123" s="377"/>
      <c r="R123" s="377"/>
      <c r="S123" s="377"/>
      <c r="T123" s="377"/>
      <c r="U123" s="377"/>
      <c r="V123" s="378"/>
    </row>
    <row r="124" spans="2:22" ht="15" customHeight="1" x14ac:dyDescent="0.25"/>
    <row r="125" spans="2:22" ht="15" customHeight="1" x14ac:dyDescent="0.25"/>
  </sheetData>
  <mergeCells count="39">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J56:V103"/>
    <mergeCell ref="C40:H40"/>
    <mergeCell ref="B53:V53"/>
    <mergeCell ref="J54:V54"/>
    <mergeCell ref="J55:V55"/>
    <mergeCell ref="I56:I103"/>
    <mergeCell ref="F72:F87"/>
    <mergeCell ref="F88:F103"/>
    <mergeCell ref="B56:B103"/>
    <mergeCell ref="C56:C103"/>
    <mergeCell ref="E56:E103"/>
    <mergeCell ref="F56:F71"/>
    <mergeCell ref="H56:H103"/>
    <mergeCell ref="J104:V104"/>
    <mergeCell ref="J105:V105"/>
    <mergeCell ref="J106:V106"/>
    <mergeCell ref="J107:V107"/>
    <mergeCell ref="B108:B123"/>
    <mergeCell ref="C108:C123"/>
    <mergeCell ref="H108:H123"/>
    <mergeCell ref="I108:I123"/>
    <mergeCell ref="J108:V123"/>
  </mergeCells>
  <conditionalFormatting sqref="C55:G55 C104:G105">
    <cfRule type="cellIs" dxfId="524" priority="5" operator="notEqual">
      <formula>""</formula>
    </cfRule>
  </conditionalFormatting>
  <conditionalFormatting sqref="C56:G56 G57:G71 G73:G87 D57:D103 G89:G103 F88:G88 F72:G72">
    <cfRule type="cellIs" dxfId="523" priority="4" operator="notEqual">
      <formula>""</formula>
    </cfRule>
  </conditionalFormatting>
  <conditionalFormatting sqref="C106:G106">
    <cfRule type="cellIs" dxfId="522" priority="3" operator="notEqual">
      <formula>""</formula>
    </cfRule>
  </conditionalFormatting>
  <conditionalFormatting sqref="C107:G107">
    <cfRule type="cellIs" dxfId="521" priority="2" operator="notEqual">
      <formula>""</formula>
    </cfRule>
  </conditionalFormatting>
  <conditionalFormatting sqref="C108:F108 D109:F123">
    <cfRule type="cellIs" dxfId="520" priority="1" operator="notEqual">
      <formula>""</formula>
    </cfRule>
  </conditionalFormatting>
  <hyperlinks>
    <hyperlink ref="H11" location="_ftn1" display="_ftn1"/>
    <hyperlink ref="I11" location="_ftn2" display="_ftn2"/>
  </hyperlink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C130"/>
  <sheetViews>
    <sheetView topLeftCell="A19" workbookViewId="0">
      <selection activeCell="G50" sqref="G50"/>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9" ht="23.25" x14ac:dyDescent="0.35">
      <c r="B1" s="1" t="str">
        <f ca="1">MID(CELL("Filename",I7),SEARCH("]",CELL("Filename",I7),1)+1,100)</f>
        <v>Furnace Tune Up</v>
      </c>
    </row>
    <row r="2" spans="2:9" x14ac:dyDescent="0.25">
      <c r="B2" t="s">
        <v>32</v>
      </c>
      <c r="C2" s="2" t="s">
        <v>1021</v>
      </c>
    </row>
    <row r="4" spans="2:9" x14ac:dyDescent="0.25">
      <c r="B4" s="2" t="s">
        <v>43</v>
      </c>
      <c r="G4" s="2" t="s">
        <v>72</v>
      </c>
    </row>
    <row r="5" spans="2:9" ht="39" x14ac:dyDescent="0.25">
      <c r="B5" s="65" t="s">
        <v>61</v>
      </c>
      <c r="C5" s="65" t="s">
        <v>57</v>
      </c>
      <c r="D5" s="17" t="s">
        <v>42</v>
      </c>
      <c r="G5" s="65" t="s">
        <v>61</v>
      </c>
      <c r="H5" s="65" t="s">
        <v>57</v>
      </c>
      <c r="I5" s="17" t="s">
        <v>73</v>
      </c>
    </row>
    <row r="6" spans="2:9" ht="15" customHeight="1" x14ac:dyDescent="0.25">
      <c r="B6" s="21"/>
      <c r="C6" s="21"/>
      <c r="D6" s="15">
        <v>1</v>
      </c>
      <c r="G6" s="21"/>
      <c r="H6" s="21"/>
      <c r="I6" s="15"/>
    </row>
    <row r="7" spans="2:9" x14ac:dyDescent="0.25">
      <c r="D7" s="10"/>
    </row>
    <row r="11" spans="2:9" x14ac:dyDescent="0.25">
      <c r="B11" s="2" t="s">
        <v>44</v>
      </c>
      <c r="C11" s="13"/>
      <c r="D11" s="10"/>
      <c r="G11" s="2" t="s">
        <v>47</v>
      </c>
      <c r="H11" s="14"/>
      <c r="I11" s="14"/>
    </row>
    <row r="12" spans="2:9" ht="45.75" customHeight="1" x14ac:dyDescent="0.25">
      <c r="B12" s="65" t="s">
        <v>59</v>
      </c>
      <c r="C12" s="65" t="s">
        <v>57</v>
      </c>
      <c r="D12" s="17" t="s">
        <v>45</v>
      </c>
      <c r="E12" s="17" t="s">
        <v>46</v>
      </c>
      <c r="G12" s="65" t="s">
        <v>61</v>
      </c>
      <c r="H12" s="65" t="s">
        <v>57</v>
      </c>
      <c r="I12" s="17" t="s">
        <v>48</v>
      </c>
    </row>
    <row r="13" spans="2:9" x14ac:dyDescent="0.25">
      <c r="B13" s="70"/>
      <c r="C13" s="70"/>
      <c r="D13" s="70" t="s">
        <v>111</v>
      </c>
      <c r="E13" s="70"/>
      <c r="G13" s="70"/>
      <c r="H13" s="70"/>
      <c r="I13" s="18"/>
    </row>
    <row r="14" spans="2:9" x14ac:dyDescent="0.25">
      <c r="B14" s="14"/>
      <c r="C14" s="14"/>
      <c r="D14" s="14"/>
      <c r="E14" s="14"/>
    </row>
    <row r="15" spans="2:9" x14ac:dyDescent="0.25">
      <c r="B15" s="14"/>
      <c r="C15" s="14"/>
      <c r="D15" s="14"/>
      <c r="E15" s="14"/>
    </row>
    <row r="16" spans="2:9" x14ac:dyDescent="0.25">
      <c r="B16" s="14"/>
      <c r="C16" s="14"/>
      <c r="D16" s="14"/>
      <c r="E16" s="14"/>
      <c r="F16" s="14"/>
    </row>
    <row r="17" spans="1:17" x14ac:dyDescent="0.25">
      <c r="B17" s="2" t="s">
        <v>49</v>
      </c>
      <c r="E17" s="14"/>
      <c r="F17" s="14"/>
    </row>
    <row r="18" spans="1:17" x14ac:dyDescent="0.25">
      <c r="E18" s="14"/>
      <c r="F18" s="14"/>
    </row>
    <row r="19" spans="1:17" x14ac:dyDescent="0.25">
      <c r="E19" s="14"/>
      <c r="F19" s="14"/>
    </row>
    <row r="22" spans="1:17" x14ac:dyDescent="0.25">
      <c r="B22" s="8"/>
    </row>
    <row r="23" spans="1:17" x14ac:dyDescent="0.25">
      <c r="B23" s="8"/>
    </row>
    <row r="24" spans="1:17" x14ac:dyDescent="0.25">
      <c r="B24" s="2" t="s">
        <v>41</v>
      </c>
    </row>
    <row r="25" spans="1:17" x14ac:dyDescent="0.25">
      <c r="B25" s="19" t="s">
        <v>53</v>
      </c>
      <c r="C25" s="336" t="s">
        <v>37</v>
      </c>
      <c r="D25" s="337"/>
      <c r="E25" s="337"/>
      <c r="F25" s="337"/>
      <c r="G25" s="337"/>
      <c r="H25" s="338"/>
    </row>
    <row r="26" spans="1:17" ht="15" customHeight="1" x14ac:dyDescent="0.25">
      <c r="A26" s="339" t="s">
        <v>36</v>
      </c>
      <c r="B26" s="11" t="s">
        <v>14</v>
      </c>
      <c r="C26" s="364" t="s">
        <v>509</v>
      </c>
      <c r="D26" s="411"/>
      <c r="E26" s="411"/>
      <c r="F26" s="411"/>
      <c r="G26" s="411"/>
      <c r="H26" s="412"/>
      <c r="P26" s="3"/>
      <c r="Q26" s="3"/>
    </row>
    <row r="27" spans="1:17" x14ac:dyDescent="0.25">
      <c r="A27" s="340"/>
      <c r="B27" s="11" t="s">
        <v>13</v>
      </c>
      <c r="C27" s="342"/>
      <c r="D27" s="343"/>
      <c r="E27" s="343"/>
      <c r="F27" s="343"/>
      <c r="G27" s="343"/>
      <c r="H27" s="344"/>
      <c r="P27" s="3"/>
      <c r="Q27" s="3"/>
    </row>
    <row r="28" spans="1:17" x14ac:dyDescent="0.25">
      <c r="A28" s="340"/>
      <c r="B28" s="11" t="s">
        <v>15</v>
      </c>
      <c r="C28" s="364" t="s">
        <v>389</v>
      </c>
      <c r="D28" s="411"/>
      <c r="E28" s="411"/>
      <c r="F28" s="411"/>
      <c r="G28" s="411"/>
      <c r="H28" s="412"/>
      <c r="P28" s="3"/>
      <c r="Q28" s="3"/>
    </row>
    <row r="29" spans="1:17" x14ac:dyDescent="0.25">
      <c r="A29" s="340"/>
      <c r="B29" s="11" t="s">
        <v>66</v>
      </c>
      <c r="C29" s="364" t="s">
        <v>507</v>
      </c>
      <c r="D29" s="411"/>
      <c r="E29" s="411"/>
      <c r="F29" s="411"/>
      <c r="G29" s="411"/>
      <c r="H29" s="412"/>
      <c r="P29" s="4"/>
      <c r="Q29" s="4"/>
    </row>
    <row r="30" spans="1:17" x14ac:dyDescent="0.25">
      <c r="A30" s="341"/>
      <c r="B30" s="11" t="s">
        <v>16</v>
      </c>
      <c r="C30" s="342"/>
      <c r="D30" s="343"/>
      <c r="E30" s="343"/>
      <c r="F30" s="343"/>
      <c r="G30" s="343"/>
      <c r="H30" s="344"/>
      <c r="P30" s="3"/>
      <c r="Q30" s="3"/>
    </row>
    <row r="31" spans="1:17" ht="15" customHeight="1" x14ac:dyDescent="0.25">
      <c r="A31" s="339" t="s">
        <v>35</v>
      </c>
      <c r="B31" s="11" t="s">
        <v>22</v>
      </c>
      <c r="C31" s="342"/>
      <c r="D31" s="343"/>
      <c r="E31" s="343"/>
      <c r="F31" s="343"/>
      <c r="G31" s="343"/>
      <c r="H31" s="344"/>
      <c r="P31" s="3"/>
      <c r="Q31" s="3"/>
    </row>
    <row r="32" spans="1:17" x14ac:dyDescent="0.25">
      <c r="A32" s="340"/>
      <c r="B32" s="11" t="s">
        <v>33</v>
      </c>
      <c r="C32" s="342"/>
      <c r="D32" s="343"/>
      <c r="E32" s="343"/>
      <c r="F32" s="343"/>
      <c r="G32" s="343"/>
      <c r="H32" s="344"/>
      <c r="P32" s="3"/>
      <c r="Q32" s="3"/>
    </row>
    <row r="33" spans="1:17" x14ac:dyDescent="0.25">
      <c r="A33" s="340"/>
      <c r="B33" s="11" t="s">
        <v>23</v>
      </c>
      <c r="C33" s="342"/>
      <c r="D33" s="343"/>
      <c r="E33" s="343"/>
      <c r="F33" s="343"/>
      <c r="G33" s="343"/>
      <c r="H33" s="344"/>
      <c r="P33" s="3"/>
      <c r="Q33" s="3"/>
    </row>
    <row r="34" spans="1:17" x14ac:dyDescent="0.25">
      <c r="A34" s="340"/>
      <c r="B34" s="11" t="s">
        <v>67</v>
      </c>
      <c r="C34" s="342"/>
      <c r="D34" s="343"/>
      <c r="E34" s="343"/>
      <c r="F34" s="343"/>
      <c r="G34" s="343"/>
      <c r="H34" s="344"/>
      <c r="P34" s="3"/>
      <c r="Q34" s="3"/>
    </row>
    <row r="35" spans="1:17" x14ac:dyDescent="0.25">
      <c r="A35" s="340"/>
      <c r="B35" s="11" t="s">
        <v>24</v>
      </c>
      <c r="C35" s="342"/>
      <c r="D35" s="343"/>
      <c r="E35" s="343"/>
      <c r="F35" s="343"/>
      <c r="G35" s="343"/>
      <c r="H35" s="344"/>
      <c r="P35" s="3"/>
      <c r="Q35" s="3"/>
    </row>
    <row r="36" spans="1:17" x14ac:dyDescent="0.25">
      <c r="A36" s="340"/>
      <c r="B36" s="11" t="s">
        <v>10</v>
      </c>
      <c r="C36" s="342"/>
      <c r="D36" s="343"/>
      <c r="E36" s="343"/>
      <c r="F36" s="343"/>
      <c r="G36" s="343"/>
      <c r="H36" s="344"/>
      <c r="P36" s="3"/>
      <c r="Q36" s="3"/>
    </row>
    <row r="37" spans="1:17" x14ac:dyDescent="0.25">
      <c r="A37" s="340"/>
      <c r="B37" s="11" t="s">
        <v>9</v>
      </c>
      <c r="C37" s="342"/>
      <c r="D37" s="343"/>
      <c r="E37" s="343"/>
      <c r="F37" s="343"/>
      <c r="G37" s="343"/>
      <c r="H37" s="344"/>
      <c r="P37" s="3"/>
      <c r="Q37" s="3"/>
    </row>
    <row r="38" spans="1:17" x14ac:dyDescent="0.25">
      <c r="A38" s="340"/>
      <c r="B38" s="11" t="s">
        <v>11</v>
      </c>
      <c r="C38" s="342"/>
      <c r="D38" s="343"/>
      <c r="E38" s="343"/>
      <c r="F38" s="343"/>
      <c r="G38" s="343"/>
      <c r="H38" s="344"/>
    </row>
    <row r="39" spans="1:17" x14ac:dyDescent="0.25">
      <c r="A39" s="340"/>
      <c r="B39" s="11" t="s">
        <v>68</v>
      </c>
      <c r="C39" s="342"/>
      <c r="D39" s="343"/>
      <c r="E39" s="343"/>
      <c r="F39" s="343"/>
      <c r="G39" s="343"/>
      <c r="H39" s="344"/>
    </row>
    <row r="40" spans="1:17" x14ac:dyDescent="0.25">
      <c r="A40" s="341"/>
      <c r="B40" s="11" t="s">
        <v>34</v>
      </c>
      <c r="C40" s="342"/>
      <c r="D40" s="343"/>
      <c r="E40" s="343"/>
      <c r="F40" s="343"/>
      <c r="G40" s="343"/>
      <c r="H40" s="344"/>
    </row>
    <row r="41" spans="1:17" x14ac:dyDescent="0.25">
      <c r="L41" s="3"/>
      <c r="M41" s="3"/>
    </row>
    <row r="42" spans="1:17" x14ac:dyDescent="0.25">
      <c r="B42" s="2" t="s">
        <v>39</v>
      </c>
      <c r="L42" s="3"/>
      <c r="M42" s="3"/>
    </row>
    <row r="43" spans="1:17" ht="26.25" x14ac:dyDescent="0.25">
      <c r="B43" s="19" t="s">
        <v>40</v>
      </c>
      <c r="C43" s="65" t="s">
        <v>61</v>
      </c>
      <c r="D43" s="65" t="s">
        <v>57</v>
      </c>
      <c r="E43" s="65" t="s">
        <v>38</v>
      </c>
      <c r="F43" s="65"/>
      <c r="G43" s="65"/>
      <c r="H43" s="65"/>
      <c r="I43" s="65"/>
      <c r="L43" s="3"/>
      <c r="M43" s="3"/>
    </row>
    <row r="44" spans="1:17" ht="15" customHeight="1" x14ac:dyDescent="0.25">
      <c r="B44" s="20"/>
      <c r="C44" s="21"/>
      <c r="D44" s="21"/>
      <c r="E44" s="66"/>
      <c r="F44" s="67"/>
      <c r="G44" s="67"/>
      <c r="H44" s="67"/>
      <c r="I44" s="68"/>
      <c r="L44" s="4"/>
      <c r="M44" s="4"/>
    </row>
    <row r="45" spans="1:17" x14ac:dyDescent="0.25">
      <c r="L45" s="3"/>
      <c r="M45" s="3"/>
    </row>
    <row r="48" spans="1:17" x14ac:dyDescent="0.25">
      <c r="L48" s="3"/>
      <c r="M48" s="3"/>
    </row>
    <row r="49" spans="2:22" x14ac:dyDescent="0.25">
      <c r="L49" s="4"/>
      <c r="M49" s="4"/>
    </row>
    <row r="50" spans="2:22" x14ac:dyDescent="0.25">
      <c r="L50" s="3"/>
      <c r="M50" s="3"/>
    </row>
    <row r="51" spans="2:22" x14ac:dyDescent="0.25">
      <c r="L51" s="3"/>
      <c r="M51" s="3"/>
    </row>
    <row r="53" spans="2:22" s="64" customFormat="1" x14ac:dyDescent="0.25">
      <c r="B53" s="348" t="s">
        <v>0</v>
      </c>
      <c r="C53" s="349"/>
      <c r="D53" s="349"/>
      <c r="E53" s="349"/>
      <c r="F53" s="349"/>
      <c r="G53" s="349"/>
      <c r="H53" s="349"/>
      <c r="I53" s="349"/>
      <c r="J53" s="349"/>
      <c r="K53" s="349"/>
      <c r="L53" s="349"/>
      <c r="M53" s="349"/>
      <c r="N53" s="349"/>
      <c r="O53" s="349"/>
      <c r="P53" s="349"/>
      <c r="Q53" s="349"/>
      <c r="R53" s="349"/>
      <c r="S53" s="349"/>
      <c r="T53" s="349"/>
      <c r="U53" s="349"/>
      <c r="V53" s="350"/>
    </row>
    <row r="54" spans="2:22" s="64" customFormat="1" ht="33" customHeight="1" x14ac:dyDescent="0.25">
      <c r="B54" s="69" t="s">
        <v>1</v>
      </c>
      <c r="C54" s="47" t="s">
        <v>59</v>
      </c>
      <c r="D54" s="47" t="s">
        <v>57</v>
      </c>
      <c r="E54" s="47" t="s">
        <v>60</v>
      </c>
      <c r="F54" s="47" t="s">
        <v>58</v>
      </c>
      <c r="G54" s="47" t="s">
        <v>2</v>
      </c>
      <c r="H54" s="47" t="s">
        <v>62</v>
      </c>
      <c r="I54" s="69" t="s">
        <v>3</v>
      </c>
      <c r="J54" s="351" t="s">
        <v>4</v>
      </c>
      <c r="K54" s="352"/>
      <c r="L54" s="352"/>
      <c r="M54" s="352"/>
      <c r="N54" s="352"/>
      <c r="O54" s="352"/>
      <c r="P54" s="352"/>
      <c r="Q54" s="352"/>
      <c r="R54" s="352"/>
      <c r="S54" s="352"/>
      <c r="T54" s="352"/>
      <c r="U54" s="352"/>
      <c r="V54" s="353"/>
    </row>
    <row r="55" spans="2:22" s="64" customFormat="1" ht="15" customHeight="1" x14ac:dyDescent="0.25">
      <c r="B55" s="72" t="s">
        <v>503</v>
      </c>
      <c r="C55" s="26"/>
      <c r="D55" s="26"/>
      <c r="E55" s="26"/>
      <c r="F55" s="26"/>
      <c r="G55" s="27"/>
      <c r="H55" s="29" t="s">
        <v>179</v>
      </c>
      <c r="I55" s="12" t="s">
        <v>261</v>
      </c>
      <c r="J55" s="345" t="s">
        <v>1047</v>
      </c>
      <c r="K55" s="346"/>
      <c r="L55" s="346"/>
      <c r="M55" s="346"/>
      <c r="N55" s="346"/>
      <c r="O55" s="346"/>
      <c r="P55" s="346"/>
      <c r="Q55" s="346"/>
      <c r="R55" s="346"/>
      <c r="S55" s="346"/>
      <c r="T55" s="346"/>
      <c r="U55" s="346"/>
      <c r="V55" s="347"/>
    </row>
    <row r="56" spans="2:22" s="64" customFormat="1" ht="15" customHeight="1" x14ac:dyDescent="0.25">
      <c r="B56" s="7" t="s">
        <v>384</v>
      </c>
      <c r="C56" s="26"/>
      <c r="D56" s="26"/>
      <c r="E56" s="26"/>
      <c r="F56" s="26"/>
      <c r="G56" s="101">
        <v>3.1399999999999997E-2</v>
      </c>
      <c r="H56" s="29" t="s">
        <v>115</v>
      </c>
      <c r="I56" s="29"/>
      <c r="J56" s="345" t="s">
        <v>385</v>
      </c>
      <c r="K56" s="346"/>
      <c r="L56" s="346"/>
      <c r="M56" s="346"/>
      <c r="N56" s="346"/>
      <c r="O56" s="346"/>
      <c r="P56" s="346"/>
      <c r="Q56" s="346"/>
      <c r="R56" s="346"/>
      <c r="S56" s="346"/>
      <c r="T56" s="346"/>
      <c r="U56" s="346"/>
      <c r="V56" s="347"/>
    </row>
    <row r="57" spans="2:22" s="64" customFormat="1" ht="15" customHeight="1" x14ac:dyDescent="0.25">
      <c r="B57" s="7" t="s">
        <v>386</v>
      </c>
      <c r="C57" s="26"/>
      <c r="D57" s="26"/>
      <c r="E57" s="26"/>
      <c r="F57" s="26"/>
      <c r="G57" s="74">
        <v>29.3</v>
      </c>
      <c r="H57" s="29" t="s">
        <v>115</v>
      </c>
      <c r="I57" s="29" t="s">
        <v>387</v>
      </c>
      <c r="J57" s="345" t="s">
        <v>388</v>
      </c>
      <c r="K57" s="346"/>
      <c r="L57" s="346"/>
      <c r="M57" s="346"/>
      <c r="N57" s="346"/>
      <c r="O57" s="346"/>
      <c r="P57" s="346"/>
      <c r="Q57" s="346"/>
      <c r="R57" s="346"/>
      <c r="S57" s="346"/>
      <c r="T57" s="346"/>
      <c r="U57" s="346"/>
      <c r="V57" s="347"/>
    </row>
    <row r="58" spans="2:22" s="64" customFormat="1" ht="15" customHeight="1" x14ac:dyDescent="0.25">
      <c r="B58" s="121" t="s">
        <v>312</v>
      </c>
      <c r="C58" s="26"/>
      <c r="D58" s="26"/>
      <c r="E58" s="26"/>
      <c r="F58" s="26"/>
      <c r="G58" s="26"/>
      <c r="H58" s="123" t="s">
        <v>120</v>
      </c>
      <c r="I58" s="123" t="s">
        <v>331</v>
      </c>
      <c r="J58" s="345" t="s">
        <v>1022</v>
      </c>
      <c r="K58" s="346"/>
      <c r="L58" s="346"/>
      <c r="M58" s="346"/>
      <c r="N58" s="346"/>
      <c r="O58" s="346"/>
      <c r="P58" s="346"/>
      <c r="Q58" s="346"/>
      <c r="R58" s="346"/>
      <c r="S58" s="346"/>
      <c r="T58" s="346"/>
      <c r="U58" s="346"/>
      <c r="V58" s="347"/>
    </row>
    <row r="59" spans="2:22" s="64" customFormat="1" ht="15" customHeight="1" x14ac:dyDescent="0.25">
      <c r="B59" s="357" t="s">
        <v>344</v>
      </c>
      <c r="C59" s="354" t="s">
        <v>194</v>
      </c>
      <c r="D59" s="26" t="s">
        <v>504</v>
      </c>
      <c r="E59" s="354" t="s">
        <v>345</v>
      </c>
      <c r="F59" s="354" t="s">
        <v>356</v>
      </c>
      <c r="G59" s="54">
        <v>785</v>
      </c>
      <c r="H59" s="360" t="s">
        <v>115</v>
      </c>
      <c r="I59" s="360" t="s">
        <v>124</v>
      </c>
      <c r="J59" s="370" t="s">
        <v>359</v>
      </c>
      <c r="K59" s="371"/>
      <c r="L59" s="371"/>
      <c r="M59" s="371"/>
      <c r="N59" s="371"/>
      <c r="O59" s="371"/>
      <c r="P59" s="371"/>
      <c r="Q59" s="371"/>
      <c r="R59" s="371"/>
      <c r="S59" s="371"/>
      <c r="T59" s="371"/>
      <c r="U59" s="371"/>
      <c r="V59" s="372"/>
    </row>
    <row r="60" spans="2:22" s="64" customFormat="1" ht="15" customHeight="1" x14ac:dyDescent="0.25">
      <c r="B60" s="358"/>
      <c r="C60" s="355"/>
      <c r="D60" s="26" t="s">
        <v>346</v>
      </c>
      <c r="E60" s="355"/>
      <c r="F60" s="355"/>
      <c r="G60" s="54">
        <v>968</v>
      </c>
      <c r="H60" s="369"/>
      <c r="I60" s="369"/>
      <c r="J60" s="373"/>
      <c r="K60" s="374"/>
      <c r="L60" s="374"/>
      <c r="M60" s="374"/>
      <c r="N60" s="374"/>
      <c r="O60" s="374"/>
      <c r="P60" s="374"/>
      <c r="Q60" s="374"/>
      <c r="R60" s="374"/>
      <c r="S60" s="374"/>
      <c r="T60" s="374"/>
      <c r="U60" s="374"/>
      <c r="V60" s="375"/>
    </row>
    <row r="61" spans="2:22" s="64" customFormat="1" ht="15" customHeight="1" x14ac:dyDescent="0.25">
      <c r="B61" s="358"/>
      <c r="C61" s="355"/>
      <c r="D61" s="26" t="s">
        <v>200</v>
      </c>
      <c r="E61" s="355"/>
      <c r="F61" s="355"/>
      <c r="G61" s="55">
        <v>511</v>
      </c>
      <c r="H61" s="369"/>
      <c r="I61" s="369"/>
      <c r="J61" s="373"/>
      <c r="K61" s="374"/>
      <c r="L61" s="374"/>
      <c r="M61" s="374"/>
      <c r="N61" s="374"/>
      <c r="O61" s="374"/>
      <c r="P61" s="374"/>
      <c r="Q61" s="374"/>
      <c r="R61" s="374"/>
      <c r="S61" s="374"/>
      <c r="T61" s="374"/>
      <c r="U61" s="374"/>
      <c r="V61" s="375"/>
    </row>
    <row r="62" spans="2:22" s="64" customFormat="1" ht="15" customHeight="1" x14ac:dyDescent="0.25">
      <c r="B62" s="358"/>
      <c r="C62" s="355"/>
      <c r="D62" s="27" t="s">
        <v>204</v>
      </c>
      <c r="E62" s="355"/>
      <c r="F62" s="355"/>
      <c r="G62" s="55">
        <v>1021</v>
      </c>
      <c r="H62" s="369"/>
      <c r="I62" s="369"/>
      <c r="J62" s="373"/>
      <c r="K62" s="374"/>
      <c r="L62" s="374"/>
      <c r="M62" s="374"/>
      <c r="N62" s="374"/>
      <c r="O62" s="374"/>
      <c r="P62" s="374"/>
      <c r="Q62" s="374"/>
      <c r="R62" s="374"/>
      <c r="S62" s="374"/>
      <c r="T62" s="374"/>
      <c r="U62" s="374"/>
      <c r="V62" s="375"/>
    </row>
    <row r="63" spans="2:22" s="64" customFormat="1" ht="15" customHeight="1" x14ac:dyDescent="0.25">
      <c r="B63" s="358"/>
      <c r="C63" s="355"/>
      <c r="D63" s="27" t="s">
        <v>347</v>
      </c>
      <c r="E63" s="355"/>
      <c r="F63" s="355"/>
      <c r="G63" s="55">
        <v>906</v>
      </c>
      <c r="H63" s="369"/>
      <c r="I63" s="369"/>
      <c r="J63" s="373"/>
      <c r="K63" s="374"/>
      <c r="L63" s="374"/>
      <c r="M63" s="374"/>
      <c r="N63" s="374"/>
      <c r="O63" s="374"/>
      <c r="P63" s="374"/>
      <c r="Q63" s="374"/>
      <c r="R63" s="374"/>
      <c r="S63" s="374"/>
      <c r="T63" s="374"/>
      <c r="U63" s="374"/>
      <c r="V63" s="375"/>
    </row>
    <row r="64" spans="2:22" s="64" customFormat="1" ht="15" customHeight="1" x14ac:dyDescent="0.25">
      <c r="B64" s="358"/>
      <c r="C64" s="355"/>
      <c r="D64" s="27" t="s">
        <v>311</v>
      </c>
      <c r="E64" s="355"/>
      <c r="F64" s="355"/>
      <c r="G64" s="55">
        <v>849</v>
      </c>
      <c r="H64" s="369"/>
      <c r="I64" s="369"/>
      <c r="J64" s="373"/>
      <c r="K64" s="374"/>
      <c r="L64" s="374"/>
      <c r="M64" s="374"/>
      <c r="N64" s="374"/>
      <c r="O64" s="374"/>
      <c r="P64" s="374"/>
      <c r="Q64" s="374"/>
      <c r="R64" s="374"/>
      <c r="S64" s="374"/>
      <c r="T64" s="374"/>
      <c r="U64" s="374"/>
      <c r="V64" s="375"/>
    </row>
    <row r="65" spans="2:22" s="64" customFormat="1" ht="15" customHeight="1" x14ac:dyDescent="0.25">
      <c r="B65" s="358"/>
      <c r="C65" s="355"/>
      <c r="D65" s="26" t="s">
        <v>348</v>
      </c>
      <c r="E65" s="355"/>
      <c r="F65" s="355"/>
      <c r="G65" s="54">
        <v>1396</v>
      </c>
      <c r="H65" s="369"/>
      <c r="I65" s="369"/>
      <c r="J65" s="373"/>
      <c r="K65" s="374"/>
      <c r="L65" s="374"/>
      <c r="M65" s="374"/>
      <c r="N65" s="374"/>
      <c r="O65" s="374"/>
      <c r="P65" s="374"/>
      <c r="Q65" s="374"/>
      <c r="R65" s="374"/>
      <c r="S65" s="374"/>
      <c r="T65" s="374"/>
      <c r="U65" s="374"/>
      <c r="V65" s="375"/>
    </row>
    <row r="66" spans="2:22" s="64" customFormat="1" ht="15" customHeight="1" x14ac:dyDescent="0.25">
      <c r="B66" s="358"/>
      <c r="C66" s="355"/>
      <c r="D66" s="27" t="s">
        <v>349</v>
      </c>
      <c r="E66" s="355"/>
      <c r="F66" s="355"/>
      <c r="G66" s="55">
        <v>1396</v>
      </c>
      <c r="H66" s="369"/>
      <c r="I66" s="369"/>
      <c r="J66" s="373"/>
      <c r="K66" s="374"/>
      <c r="L66" s="374"/>
      <c r="M66" s="374"/>
      <c r="N66" s="374"/>
      <c r="O66" s="374"/>
      <c r="P66" s="374"/>
      <c r="Q66" s="374"/>
      <c r="R66" s="374"/>
      <c r="S66" s="374"/>
      <c r="T66" s="374"/>
      <c r="U66" s="374"/>
      <c r="V66" s="375"/>
    </row>
    <row r="67" spans="2:22" s="64" customFormat="1" ht="15" customHeight="1" x14ac:dyDescent="0.25">
      <c r="B67" s="358"/>
      <c r="C67" s="355"/>
      <c r="D67" s="27" t="s">
        <v>350</v>
      </c>
      <c r="E67" s="355"/>
      <c r="F67" s="355"/>
      <c r="G67" s="55">
        <v>1351</v>
      </c>
      <c r="H67" s="369"/>
      <c r="I67" s="369"/>
      <c r="J67" s="373"/>
      <c r="K67" s="374"/>
      <c r="L67" s="374"/>
      <c r="M67" s="374"/>
      <c r="N67" s="374"/>
      <c r="O67" s="374"/>
      <c r="P67" s="374"/>
      <c r="Q67" s="374"/>
      <c r="R67" s="374"/>
      <c r="S67" s="374"/>
      <c r="T67" s="374"/>
      <c r="U67" s="374"/>
      <c r="V67" s="375"/>
    </row>
    <row r="68" spans="2:22" s="64" customFormat="1" ht="15" customHeight="1" x14ac:dyDescent="0.25">
      <c r="B68" s="358"/>
      <c r="C68" s="355"/>
      <c r="D68" s="27" t="s">
        <v>351</v>
      </c>
      <c r="E68" s="355"/>
      <c r="F68" s="355"/>
      <c r="G68" s="55">
        <v>1290</v>
      </c>
      <c r="H68" s="369"/>
      <c r="I68" s="369"/>
      <c r="J68" s="373"/>
      <c r="K68" s="374"/>
      <c r="L68" s="374"/>
      <c r="M68" s="374"/>
      <c r="N68" s="374"/>
      <c r="O68" s="374"/>
      <c r="P68" s="374"/>
      <c r="Q68" s="374"/>
      <c r="R68" s="374"/>
      <c r="S68" s="374"/>
      <c r="T68" s="374"/>
      <c r="U68" s="374"/>
      <c r="V68" s="375"/>
    </row>
    <row r="69" spans="2:22" s="64" customFormat="1" ht="15" customHeight="1" x14ac:dyDescent="0.25">
      <c r="B69" s="358"/>
      <c r="C69" s="355"/>
      <c r="D69" s="27" t="s">
        <v>352</v>
      </c>
      <c r="E69" s="355"/>
      <c r="F69" s="355"/>
      <c r="G69" s="55">
        <v>1322</v>
      </c>
      <c r="H69" s="369"/>
      <c r="I69" s="369"/>
      <c r="J69" s="373"/>
      <c r="K69" s="374"/>
      <c r="L69" s="374"/>
      <c r="M69" s="374"/>
      <c r="N69" s="374"/>
      <c r="O69" s="374"/>
      <c r="P69" s="374"/>
      <c r="Q69" s="374"/>
      <c r="R69" s="374"/>
      <c r="S69" s="374"/>
      <c r="T69" s="374"/>
      <c r="U69" s="374"/>
      <c r="V69" s="375"/>
    </row>
    <row r="70" spans="2:22" s="64" customFormat="1" ht="15" customHeight="1" x14ac:dyDescent="0.25">
      <c r="B70" s="358"/>
      <c r="C70" s="355"/>
      <c r="D70" s="27" t="s">
        <v>353</v>
      </c>
      <c r="E70" s="355"/>
      <c r="F70" s="355"/>
      <c r="G70" s="55">
        <v>1036</v>
      </c>
      <c r="H70" s="369"/>
      <c r="I70" s="369"/>
      <c r="J70" s="373"/>
      <c r="K70" s="374"/>
      <c r="L70" s="374"/>
      <c r="M70" s="374"/>
      <c r="N70" s="374"/>
      <c r="O70" s="374"/>
      <c r="P70" s="374"/>
      <c r="Q70" s="374"/>
      <c r="R70" s="374"/>
      <c r="S70" s="374"/>
      <c r="T70" s="374"/>
      <c r="U70" s="374"/>
      <c r="V70" s="375"/>
    </row>
    <row r="71" spans="2:22" s="64" customFormat="1" ht="15" customHeight="1" x14ac:dyDescent="0.25">
      <c r="B71" s="358"/>
      <c r="C71" s="355"/>
      <c r="D71" s="27" t="s">
        <v>505</v>
      </c>
      <c r="E71" s="355"/>
      <c r="F71" s="355"/>
      <c r="G71" s="55">
        <v>893</v>
      </c>
      <c r="H71" s="369"/>
      <c r="I71" s="369"/>
      <c r="J71" s="373"/>
      <c r="K71" s="374"/>
      <c r="L71" s="374"/>
      <c r="M71" s="374"/>
      <c r="N71" s="374"/>
      <c r="O71" s="374"/>
      <c r="P71" s="374"/>
      <c r="Q71" s="374"/>
      <c r="R71" s="374"/>
      <c r="S71" s="374"/>
      <c r="T71" s="374"/>
      <c r="U71" s="374"/>
      <c r="V71" s="375"/>
    </row>
    <row r="72" spans="2:22" s="64" customFormat="1" ht="15" customHeight="1" x14ac:dyDescent="0.25">
      <c r="B72" s="358"/>
      <c r="C72" s="355"/>
      <c r="D72" s="27" t="s">
        <v>354</v>
      </c>
      <c r="E72" s="355"/>
      <c r="F72" s="355"/>
      <c r="G72" s="55">
        <v>1200</v>
      </c>
      <c r="H72" s="369"/>
      <c r="I72" s="369"/>
      <c r="J72" s="373"/>
      <c r="K72" s="374"/>
      <c r="L72" s="374"/>
      <c r="M72" s="374"/>
      <c r="N72" s="374"/>
      <c r="O72" s="374"/>
      <c r="P72" s="374"/>
      <c r="Q72" s="374"/>
      <c r="R72" s="374"/>
      <c r="S72" s="374"/>
      <c r="T72" s="374"/>
      <c r="U72" s="374"/>
      <c r="V72" s="375"/>
    </row>
    <row r="73" spans="2:22" s="64" customFormat="1" ht="15" customHeight="1" x14ac:dyDescent="0.25">
      <c r="B73" s="358"/>
      <c r="C73" s="355"/>
      <c r="D73" s="27" t="s">
        <v>201</v>
      </c>
      <c r="E73" s="355"/>
      <c r="F73" s="355"/>
      <c r="G73" s="55">
        <v>1205</v>
      </c>
      <c r="H73" s="369"/>
      <c r="I73" s="369"/>
      <c r="J73" s="373"/>
      <c r="K73" s="374"/>
      <c r="L73" s="374"/>
      <c r="M73" s="374"/>
      <c r="N73" s="374"/>
      <c r="O73" s="374"/>
      <c r="P73" s="374"/>
      <c r="Q73" s="374"/>
      <c r="R73" s="374"/>
      <c r="S73" s="374"/>
      <c r="T73" s="374"/>
      <c r="U73" s="374"/>
      <c r="V73" s="375"/>
    </row>
    <row r="74" spans="2:22" s="64" customFormat="1" ht="15" customHeight="1" x14ac:dyDescent="0.25">
      <c r="B74" s="358"/>
      <c r="C74" s="355"/>
      <c r="D74" s="26" t="s">
        <v>355</v>
      </c>
      <c r="E74" s="355"/>
      <c r="F74" s="356"/>
      <c r="G74" s="55">
        <v>1197</v>
      </c>
      <c r="H74" s="369"/>
      <c r="I74" s="369"/>
      <c r="J74" s="373"/>
      <c r="K74" s="374"/>
      <c r="L74" s="374"/>
      <c r="M74" s="374"/>
      <c r="N74" s="374"/>
      <c r="O74" s="374"/>
      <c r="P74" s="374"/>
      <c r="Q74" s="374"/>
      <c r="R74" s="374"/>
      <c r="S74" s="374"/>
      <c r="T74" s="374"/>
      <c r="U74" s="374"/>
      <c r="V74" s="375"/>
    </row>
    <row r="75" spans="2:22" s="64" customFormat="1" ht="15" customHeight="1" x14ac:dyDescent="0.25">
      <c r="B75" s="358"/>
      <c r="C75" s="355"/>
      <c r="D75" s="26" t="s">
        <v>504</v>
      </c>
      <c r="E75" s="355"/>
      <c r="F75" s="354" t="s">
        <v>357</v>
      </c>
      <c r="G75" s="55">
        <v>1071</v>
      </c>
      <c r="H75" s="369"/>
      <c r="I75" s="369"/>
      <c r="J75" s="373"/>
      <c r="K75" s="374"/>
      <c r="L75" s="374"/>
      <c r="M75" s="374"/>
      <c r="N75" s="374"/>
      <c r="O75" s="374"/>
      <c r="P75" s="374"/>
      <c r="Q75" s="374"/>
      <c r="R75" s="374"/>
      <c r="S75" s="374"/>
      <c r="T75" s="374"/>
      <c r="U75" s="374"/>
      <c r="V75" s="375"/>
    </row>
    <row r="76" spans="2:22" s="64" customFormat="1" ht="15" customHeight="1" x14ac:dyDescent="0.25">
      <c r="B76" s="358"/>
      <c r="C76" s="355"/>
      <c r="D76" s="26" t="s">
        <v>346</v>
      </c>
      <c r="E76" s="355"/>
      <c r="F76" s="355"/>
      <c r="G76" s="55">
        <v>1300</v>
      </c>
      <c r="H76" s="369"/>
      <c r="I76" s="369"/>
      <c r="J76" s="373"/>
      <c r="K76" s="374"/>
      <c r="L76" s="374"/>
      <c r="M76" s="374"/>
      <c r="N76" s="374"/>
      <c r="O76" s="374"/>
      <c r="P76" s="374"/>
      <c r="Q76" s="374"/>
      <c r="R76" s="374"/>
      <c r="S76" s="374"/>
      <c r="T76" s="374"/>
      <c r="U76" s="374"/>
      <c r="V76" s="375"/>
    </row>
    <row r="77" spans="2:22" s="64" customFormat="1" ht="15" customHeight="1" x14ac:dyDescent="0.25">
      <c r="B77" s="358"/>
      <c r="C77" s="355"/>
      <c r="D77" s="26" t="s">
        <v>200</v>
      </c>
      <c r="E77" s="355"/>
      <c r="F77" s="355"/>
      <c r="G77" s="54">
        <v>737</v>
      </c>
      <c r="H77" s="369"/>
      <c r="I77" s="369"/>
      <c r="J77" s="373"/>
      <c r="K77" s="374"/>
      <c r="L77" s="374"/>
      <c r="M77" s="374"/>
      <c r="N77" s="374"/>
      <c r="O77" s="374"/>
      <c r="P77" s="374"/>
      <c r="Q77" s="374"/>
      <c r="R77" s="374"/>
      <c r="S77" s="374"/>
      <c r="T77" s="374"/>
      <c r="U77" s="374"/>
      <c r="V77" s="375"/>
    </row>
    <row r="78" spans="2:22" s="64" customFormat="1" ht="15" customHeight="1" x14ac:dyDescent="0.25">
      <c r="B78" s="358"/>
      <c r="C78" s="355"/>
      <c r="D78" s="27" t="s">
        <v>204</v>
      </c>
      <c r="E78" s="355"/>
      <c r="F78" s="355"/>
      <c r="G78" s="55">
        <v>1413</v>
      </c>
      <c r="H78" s="369"/>
      <c r="I78" s="369"/>
      <c r="J78" s="373"/>
      <c r="K78" s="374"/>
      <c r="L78" s="374"/>
      <c r="M78" s="374"/>
      <c r="N78" s="374"/>
      <c r="O78" s="374"/>
      <c r="P78" s="374"/>
      <c r="Q78" s="374"/>
      <c r="R78" s="374"/>
      <c r="S78" s="374"/>
      <c r="T78" s="374"/>
      <c r="U78" s="374"/>
      <c r="V78" s="375"/>
    </row>
    <row r="79" spans="2:22" s="64" customFormat="1" ht="15" customHeight="1" x14ac:dyDescent="0.25">
      <c r="B79" s="358"/>
      <c r="C79" s="355"/>
      <c r="D79" s="27" t="s">
        <v>347</v>
      </c>
      <c r="E79" s="355"/>
      <c r="F79" s="355"/>
      <c r="G79" s="55">
        <v>1073</v>
      </c>
      <c r="H79" s="369"/>
      <c r="I79" s="369"/>
      <c r="J79" s="373"/>
      <c r="K79" s="374"/>
      <c r="L79" s="374"/>
      <c r="M79" s="374"/>
      <c r="N79" s="374"/>
      <c r="O79" s="374"/>
      <c r="P79" s="374"/>
      <c r="Q79" s="374"/>
      <c r="R79" s="374"/>
      <c r="S79" s="374"/>
      <c r="T79" s="374"/>
      <c r="U79" s="374"/>
      <c r="V79" s="375"/>
    </row>
    <row r="80" spans="2:22" s="64" customFormat="1" ht="15" customHeight="1" x14ac:dyDescent="0.25">
      <c r="B80" s="358"/>
      <c r="C80" s="355"/>
      <c r="D80" s="27" t="s">
        <v>311</v>
      </c>
      <c r="E80" s="355"/>
      <c r="F80" s="355"/>
      <c r="G80" s="55">
        <v>1183</v>
      </c>
      <c r="H80" s="369"/>
      <c r="I80" s="369"/>
      <c r="J80" s="373"/>
      <c r="K80" s="374"/>
      <c r="L80" s="374"/>
      <c r="M80" s="374"/>
      <c r="N80" s="374"/>
      <c r="O80" s="374"/>
      <c r="P80" s="374"/>
      <c r="Q80" s="374"/>
      <c r="R80" s="374"/>
      <c r="S80" s="374"/>
      <c r="T80" s="374"/>
      <c r="U80" s="374"/>
      <c r="V80" s="375"/>
    </row>
    <row r="81" spans="2:22" s="64" customFormat="1" x14ac:dyDescent="0.25">
      <c r="B81" s="358"/>
      <c r="C81" s="355"/>
      <c r="D81" s="26" t="s">
        <v>348</v>
      </c>
      <c r="E81" s="355"/>
      <c r="F81" s="355"/>
      <c r="G81" s="55">
        <v>1703</v>
      </c>
      <c r="H81" s="369"/>
      <c r="I81" s="369"/>
      <c r="J81" s="373"/>
      <c r="K81" s="374"/>
      <c r="L81" s="374"/>
      <c r="M81" s="374"/>
      <c r="N81" s="374"/>
      <c r="O81" s="374"/>
      <c r="P81" s="374"/>
      <c r="Q81" s="374"/>
      <c r="R81" s="374"/>
      <c r="S81" s="374"/>
      <c r="T81" s="374"/>
      <c r="U81" s="374"/>
      <c r="V81" s="375"/>
    </row>
    <row r="82" spans="2:22" s="64" customFormat="1" x14ac:dyDescent="0.25">
      <c r="B82" s="358"/>
      <c r="C82" s="355"/>
      <c r="D82" s="27" t="s">
        <v>349</v>
      </c>
      <c r="E82" s="355"/>
      <c r="F82" s="355"/>
      <c r="G82" s="55">
        <v>1703</v>
      </c>
      <c r="H82" s="369"/>
      <c r="I82" s="369"/>
      <c r="J82" s="373"/>
      <c r="K82" s="374"/>
      <c r="L82" s="374"/>
      <c r="M82" s="374"/>
      <c r="N82" s="374"/>
      <c r="O82" s="374"/>
      <c r="P82" s="374"/>
      <c r="Q82" s="374"/>
      <c r="R82" s="374"/>
      <c r="S82" s="374"/>
      <c r="T82" s="374"/>
      <c r="U82" s="374"/>
      <c r="V82" s="375"/>
    </row>
    <row r="83" spans="2:22" s="64" customFormat="1" x14ac:dyDescent="0.25">
      <c r="B83" s="358"/>
      <c r="C83" s="355"/>
      <c r="D83" s="27" t="s">
        <v>350</v>
      </c>
      <c r="E83" s="355"/>
      <c r="F83" s="355"/>
      <c r="G83" s="55">
        <v>1491</v>
      </c>
      <c r="H83" s="369"/>
      <c r="I83" s="369"/>
      <c r="J83" s="373"/>
      <c r="K83" s="374"/>
      <c r="L83" s="374"/>
      <c r="M83" s="374"/>
      <c r="N83" s="374"/>
      <c r="O83" s="374"/>
      <c r="P83" s="374"/>
      <c r="Q83" s="374"/>
      <c r="R83" s="374"/>
      <c r="S83" s="374"/>
      <c r="T83" s="374"/>
      <c r="U83" s="374"/>
      <c r="V83" s="375"/>
    </row>
    <row r="84" spans="2:22" s="64" customFormat="1" ht="15" customHeight="1" x14ac:dyDescent="0.25">
      <c r="B84" s="358"/>
      <c r="C84" s="355"/>
      <c r="D84" s="27" t="s">
        <v>351</v>
      </c>
      <c r="E84" s="355"/>
      <c r="F84" s="355"/>
      <c r="G84" s="55">
        <v>1495</v>
      </c>
      <c r="H84" s="369"/>
      <c r="I84" s="369"/>
      <c r="J84" s="373"/>
      <c r="K84" s="374"/>
      <c r="L84" s="374"/>
      <c r="M84" s="374"/>
      <c r="N84" s="374"/>
      <c r="O84" s="374"/>
      <c r="P84" s="374"/>
      <c r="Q84" s="374"/>
      <c r="R84" s="374"/>
      <c r="S84" s="374"/>
      <c r="T84" s="374"/>
      <c r="U84" s="374"/>
      <c r="V84" s="375"/>
    </row>
    <row r="85" spans="2:22" s="64" customFormat="1" ht="15" customHeight="1" x14ac:dyDescent="0.25">
      <c r="B85" s="358"/>
      <c r="C85" s="355"/>
      <c r="D85" s="27" t="s">
        <v>352</v>
      </c>
      <c r="E85" s="355"/>
      <c r="F85" s="355"/>
      <c r="G85" s="55">
        <v>1796</v>
      </c>
      <c r="H85" s="369"/>
      <c r="I85" s="369"/>
      <c r="J85" s="373"/>
      <c r="K85" s="374"/>
      <c r="L85" s="374"/>
      <c r="M85" s="374"/>
      <c r="N85" s="374"/>
      <c r="O85" s="374"/>
      <c r="P85" s="374"/>
      <c r="Q85" s="374"/>
      <c r="R85" s="374"/>
      <c r="S85" s="374"/>
      <c r="T85" s="374"/>
      <c r="U85" s="374"/>
      <c r="V85" s="375"/>
    </row>
    <row r="86" spans="2:22" s="64" customFormat="1" ht="15" customHeight="1" x14ac:dyDescent="0.25">
      <c r="B86" s="358"/>
      <c r="C86" s="355"/>
      <c r="D86" s="27" t="s">
        <v>353</v>
      </c>
      <c r="E86" s="355"/>
      <c r="F86" s="355"/>
      <c r="G86" s="55">
        <v>1247</v>
      </c>
      <c r="H86" s="369"/>
      <c r="I86" s="369"/>
      <c r="J86" s="373"/>
      <c r="K86" s="374"/>
      <c r="L86" s="374"/>
      <c r="M86" s="374"/>
      <c r="N86" s="374"/>
      <c r="O86" s="374"/>
      <c r="P86" s="374"/>
      <c r="Q86" s="374"/>
      <c r="R86" s="374"/>
      <c r="S86" s="374"/>
      <c r="T86" s="374"/>
      <c r="U86" s="374"/>
      <c r="V86" s="375"/>
    </row>
    <row r="87" spans="2:22" s="64" customFormat="1" ht="15" customHeight="1" x14ac:dyDescent="0.25">
      <c r="B87" s="358"/>
      <c r="C87" s="355"/>
      <c r="D87" s="27" t="s">
        <v>505</v>
      </c>
      <c r="E87" s="355"/>
      <c r="F87" s="355"/>
      <c r="G87" s="55">
        <v>1303</v>
      </c>
      <c r="H87" s="369"/>
      <c r="I87" s="369"/>
      <c r="J87" s="373"/>
      <c r="K87" s="374"/>
      <c r="L87" s="374"/>
      <c r="M87" s="374"/>
      <c r="N87" s="374"/>
      <c r="O87" s="374"/>
      <c r="P87" s="374"/>
      <c r="Q87" s="374"/>
      <c r="R87" s="374"/>
      <c r="S87" s="374"/>
      <c r="T87" s="374"/>
      <c r="U87" s="374"/>
      <c r="V87" s="375"/>
    </row>
    <row r="88" spans="2:22" s="64" customFormat="1" x14ac:dyDescent="0.25">
      <c r="B88" s="358"/>
      <c r="C88" s="355"/>
      <c r="D88" s="27" t="s">
        <v>354</v>
      </c>
      <c r="E88" s="355"/>
      <c r="F88" s="355"/>
      <c r="G88" s="55">
        <v>1608</v>
      </c>
      <c r="H88" s="369"/>
      <c r="I88" s="369"/>
      <c r="J88" s="373"/>
      <c r="K88" s="374"/>
      <c r="L88" s="374"/>
      <c r="M88" s="374"/>
      <c r="N88" s="374"/>
      <c r="O88" s="374"/>
      <c r="P88" s="374"/>
      <c r="Q88" s="374"/>
      <c r="R88" s="374"/>
      <c r="S88" s="374"/>
      <c r="T88" s="374"/>
      <c r="U88" s="374"/>
      <c r="V88" s="375"/>
    </row>
    <row r="89" spans="2:22" s="64" customFormat="1" x14ac:dyDescent="0.25">
      <c r="B89" s="358"/>
      <c r="C89" s="355"/>
      <c r="D89" s="27" t="s">
        <v>201</v>
      </c>
      <c r="E89" s="355"/>
      <c r="F89" s="355"/>
      <c r="G89" s="54">
        <v>1440</v>
      </c>
      <c r="H89" s="369"/>
      <c r="I89" s="369"/>
      <c r="J89" s="373"/>
      <c r="K89" s="374"/>
      <c r="L89" s="374"/>
      <c r="M89" s="374"/>
      <c r="N89" s="374"/>
      <c r="O89" s="374"/>
      <c r="P89" s="374"/>
      <c r="Q89" s="374"/>
      <c r="R89" s="374"/>
      <c r="S89" s="374"/>
      <c r="T89" s="374"/>
      <c r="U89" s="374"/>
      <c r="V89" s="375"/>
    </row>
    <row r="90" spans="2:22" s="64" customFormat="1" ht="15" customHeight="1" x14ac:dyDescent="0.25">
      <c r="B90" s="358"/>
      <c r="C90" s="355"/>
      <c r="D90" s="26" t="s">
        <v>355</v>
      </c>
      <c r="E90" s="355"/>
      <c r="F90" s="356"/>
      <c r="G90" s="54">
        <v>1497</v>
      </c>
      <c r="H90" s="369"/>
      <c r="I90" s="369"/>
      <c r="J90" s="373"/>
      <c r="K90" s="374"/>
      <c r="L90" s="374"/>
      <c r="M90" s="374"/>
      <c r="N90" s="374"/>
      <c r="O90" s="374"/>
      <c r="P90" s="374"/>
      <c r="Q90" s="374"/>
      <c r="R90" s="374"/>
      <c r="S90" s="374"/>
      <c r="T90" s="374"/>
      <c r="U90" s="374"/>
      <c r="V90" s="375"/>
    </row>
    <row r="91" spans="2:22" s="64" customFormat="1" ht="15" customHeight="1" x14ac:dyDescent="0.25">
      <c r="B91" s="358"/>
      <c r="C91" s="355"/>
      <c r="D91" s="26" t="s">
        <v>504</v>
      </c>
      <c r="E91" s="355"/>
      <c r="F91" s="354" t="s">
        <v>358</v>
      </c>
      <c r="G91" s="55">
        <v>1224</v>
      </c>
      <c r="H91" s="369"/>
      <c r="I91" s="369"/>
      <c r="J91" s="373"/>
      <c r="K91" s="374"/>
      <c r="L91" s="374"/>
      <c r="M91" s="374"/>
      <c r="N91" s="374"/>
      <c r="O91" s="374"/>
      <c r="P91" s="374"/>
      <c r="Q91" s="374"/>
      <c r="R91" s="374"/>
      <c r="S91" s="374"/>
      <c r="T91" s="374"/>
      <c r="U91" s="374"/>
      <c r="V91" s="375"/>
    </row>
    <row r="92" spans="2:22" s="64" customFormat="1" ht="15" customHeight="1" x14ac:dyDescent="0.25">
      <c r="B92" s="358"/>
      <c r="C92" s="355"/>
      <c r="D92" s="26" t="s">
        <v>346</v>
      </c>
      <c r="E92" s="355"/>
      <c r="F92" s="355"/>
      <c r="G92" s="55">
        <v>1497</v>
      </c>
      <c r="H92" s="369"/>
      <c r="I92" s="369"/>
      <c r="J92" s="373"/>
      <c r="K92" s="374"/>
      <c r="L92" s="374"/>
      <c r="M92" s="374"/>
      <c r="N92" s="374"/>
      <c r="O92" s="374"/>
      <c r="P92" s="374"/>
      <c r="Q92" s="374"/>
      <c r="R92" s="374"/>
      <c r="S92" s="374"/>
      <c r="T92" s="374"/>
      <c r="U92" s="374"/>
      <c r="V92" s="375"/>
    </row>
    <row r="93" spans="2:22" s="64" customFormat="1" ht="15" customHeight="1" x14ac:dyDescent="0.25">
      <c r="B93" s="358"/>
      <c r="C93" s="355"/>
      <c r="D93" s="26" t="s">
        <v>200</v>
      </c>
      <c r="E93" s="355"/>
      <c r="F93" s="355"/>
      <c r="G93" s="55">
        <v>963</v>
      </c>
      <c r="H93" s="369"/>
      <c r="I93" s="369"/>
      <c r="J93" s="373"/>
      <c r="K93" s="374"/>
      <c r="L93" s="374"/>
      <c r="M93" s="374"/>
      <c r="N93" s="374"/>
      <c r="O93" s="374"/>
      <c r="P93" s="374"/>
      <c r="Q93" s="374"/>
      <c r="R93" s="374"/>
      <c r="S93" s="374"/>
      <c r="T93" s="374"/>
      <c r="U93" s="374"/>
      <c r="V93" s="375"/>
    </row>
    <row r="94" spans="2:22" s="64" customFormat="1" ht="15" customHeight="1" x14ac:dyDescent="0.25">
      <c r="B94" s="358"/>
      <c r="C94" s="355"/>
      <c r="D94" s="27" t="s">
        <v>204</v>
      </c>
      <c r="E94" s="355"/>
      <c r="F94" s="355"/>
      <c r="G94" s="55">
        <v>1529</v>
      </c>
      <c r="H94" s="369"/>
      <c r="I94" s="369"/>
      <c r="J94" s="373"/>
      <c r="K94" s="374"/>
      <c r="L94" s="374"/>
      <c r="M94" s="374"/>
      <c r="N94" s="374"/>
      <c r="O94" s="374"/>
      <c r="P94" s="374"/>
      <c r="Q94" s="374"/>
      <c r="R94" s="374"/>
      <c r="S94" s="374"/>
      <c r="T94" s="374"/>
      <c r="U94" s="374"/>
      <c r="V94" s="375"/>
    </row>
    <row r="95" spans="2:22" s="64" customFormat="1" ht="15" customHeight="1" x14ac:dyDescent="0.25">
      <c r="B95" s="358"/>
      <c r="C95" s="355"/>
      <c r="D95" s="27" t="s">
        <v>347</v>
      </c>
      <c r="E95" s="355"/>
      <c r="F95" s="355"/>
      <c r="G95" s="55">
        <v>1379</v>
      </c>
      <c r="H95" s="369"/>
      <c r="I95" s="369"/>
      <c r="J95" s="373"/>
      <c r="K95" s="374"/>
      <c r="L95" s="374"/>
      <c r="M95" s="374"/>
      <c r="N95" s="374"/>
      <c r="O95" s="374"/>
      <c r="P95" s="374"/>
      <c r="Q95" s="374"/>
      <c r="R95" s="374"/>
      <c r="S95" s="374"/>
      <c r="T95" s="374"/>
      <c r="U95" s="374"/>
      <c r="V95" s="375"/>
    </row>
    <row r="96" spans="2:22" s="64" customFormat="1" ht="15" customHeight="1" x14ac:dyDescent="0.25">
      <c r="B96" s="358"/>
      <c r="C96" s="355"/>
      <c r="D96" s="27" t="s">
        <v>311</v>
      </c>
      <c r="E96" s="355"/>
      <c r="F96" s="355"/>
      <c r="G96" s="55">
        <v>1275</v>
      </c>
      <c r="H96" s="369"/>
      <c r="I96" s="369"/>
      <c r="J96" s="373"/>
      <c r="K96" s="374"/>
      <c r="L96" s="374"/>
      <c r="M96" s="374"/>
      <c r="N96" s="374"/>
      <c r="O96" s="374"/>
      <c r="P96" s="374"/>
      <c r="Q96" s="374"/>
      <c r="R96" s="374"/>
      <c r="S96" s="374"/>
      <c r="T96" s="374"/>
      <c r="U96" s="374"/>
      <c r="V96" s="375"/>
    </row>
    <row r="97" spans="2:22" s="64" customFormat="1" ht="15" customHeight="1" x14ac:dyDescent="0.25">
      <c r="B97" s="358"/>
      <c r="C97" s="355"/>
      <c r="D97" s="26" t="s">
        <v>348</v>
      </c>
      <c r="E97" s="355"/>
      <c r="F97" s="355"/>
      <c r="G97" s="55">
        <v>1900</v>
      </c>
      <c r="H97" s="369"/>
      <c r="I97" s="369"/>
      <c r="J97" s="373"/>
      <c r="K97" s="374"/>
      <c r="L97" s="374"/>
      <c r="M97" s="374"/>
      <c r="N97" s="374"/>
      <c r="O97" s="374"/>
      <c r="P97" s="374"/>
      <c r="Q97" s="374"/>
      <c r="R97" s="374"/>
      <c r="S97" s="374"/>
      <c r="T97" s="374"/>
      <c r="U97" s="374"/>
      <c r="V97" s="375"/>
    </row>
    <row r="98" spans="2:22" s="64" customFormat="1" ht="15" customHeight="1" x14ac:dyDescent="0.25">
      <c r="B98" s="358"/>
      <c r="C98" s="355"/>
      <c r="D98" s="27" t="s">
        <v>349</v>
      </c>
      <c r="E98" s="355"/>
      <c r="F98" s="355"/>
      <c r="G98" s="55">
        <v>1900</v>
      </c>
      <c r="H98" s="369"/>
      <c r="I98" s="369"/>
      <c r="J98" s="373"/>
      <c r="K98" s="374"/>
      <c r="L98" s="374"/>
      <c r="M98" s="374"/>
      <c r="N98" s="374"/>
      <c r="O98" s="374"/>
      <c r="P98" s="374"/>
      <c r="Q98" s="374"/>
      <c r="R98" s="374"/>
      <c r="S98" s="374"/>
      <c r="T98" s="374"/>
      <c r="U98" s="374"/>
      <c r="V98" s="375"/>
    </row>
    <row r="99" spans="2:22" s="64" customFormat="1" ht="15" customHeight="1" x14ac:dyDescent="0.25">
      <c r="B99" s="358"/>
      <c r="C99" s="355"/>
      <c r="D99" s="27" t="s">
        <v>350</v>
      </c>
      <c r="E99" s="355"/>
      <c r="F99" s="355"/>
      <c r="G99" s="55">
        <v>1616</v>
      </c>
      <c r="H99" s="369"/>
      <c r="I99" s="369"/>
      <c r="J99" s="373"/>
      <c r="K99" s="374"/>
      <c r="L99" s="374"/>
      <c r="M99" s="374"/>
      <c r="N99" s="374"/>
      <c r="O99" s="374"/>
      <c r="P99" s="374"/>
      <c r="Q99" s="374"/>
      <c r="R99" s="374"/>
      <c r="S99" s="374"/>
      <c r="T99" s="374"/>
      <c r="U99" s="374"/>
      <c r="V99" s="375"/>
    </row>
    <row r="100" spans="2:22" s="64" customFormat="1" ht="15" customHeight="1" x14ac:dyDescent="0.25">
      <c r="B100" s="358"/>
      <c r="C100" s="355"/>
      <c r="D100" s="27" t="s">
        <v>351</v>
      </c>
      <c r="E100" s="355"/>
      <c r="F100" s="355"/>
      <c r="G100" s="55">
        <v>1673</v>
      </c>
      <c r="H100" s="369"/>
      <c r="I100" s="369"/>
      <c r="J100" s="373"/>
      <c r="K100" s="374"/>
      <c r="L100" s="374"/>
      <c r="M100" s="374"/>
      <c r="N100" s="374"/>
      <c r="O100" s="374"/>
      <c r="P100" s="374"/>
      <c r="Q100" s="374"/>
      <c r="R100" s="374"/>
      <c r="S100" s="374"/>
      <c r="T100" s="374"/>
      <c r="U100" s="374"/>
      <c r="V100" s="375"/>
    </row>
    <row r="101" spans="2:22" s="64" customFormat="1" ht="15" customHeight="1" x14ac:dyDescent="0.25">
      <c r="B101" s="358"/>
      <c r="C101" s="355"/>
      <c r="D101" s="27" t="s">
        <v>352</v>
      </c>
      <c r="E101" s="355"/>
      <c r="F101" s="355"/>
      <c r="G101" s="55">
        <v>1873</v>
      </c>
      <c r="H101" s="369"/>
      <c r="I101" s="369"/>
      <c r="J101" s="373"/>
      <c r="K101" s="374"/>
      <c r="L101" s="374"/>
      <c r="M101" s="374"/>
      <c r="N101" s="374"/>
      <c r="O101" s="374"/>
      <c r="P101" s="374"/>
      <c r="Q101" s="374"/>
      <c r="R101" s="374"/>
      <c r="S101" s="374"/>
      <c r="T101" s="374"/>
      <c r="U101" s="374"/>
      <c r="V101" s="375"/>
    </row>
    <row r="102" spans="2:22" s="64" customFormat="1" ht="15" customHeight="1" x14ac:dyDescent="0.25">
      <c r="B102" s="358"/>
      <c r="C102" s="355"/>
      <c r="D102" s="27" t="s">
        <v>353</v>
      </c>
      <c r="E102" s="355"/>
      <c r="F102" s="355"/>
      <c r="G102" s="55">
        <v>1381</v>
      </c>
      <c r="H102" s="369"/>
      <c r="I102" s="369"/>
      <c r="J102" s="373"/>
      <c r="K102" s="374"/>
      <c r="L102" s="374"/>
      <c r="M102" s="374"/>
      <c r="N102" s="374"/>
      <c r="O102" s="374"/>
      <c r="P102" s="374"/>
      <c r="Q102" s="374"/>
      <c r="R102" s="374"/>
      <c r="S102" s="374"/>
      <c r="T102" s="374"/>
      <c r="U102" s="374"/>
      <c r="V102" s="375"/>
    </row>
    <row r="103" spans="2:22" s="64" customFormat="1" ht="15" customHeight="1" x14ac:dyDescent="0.25">
      <c r="B103" s="358"/>
      <c r="C103" s="355"/>
      <c r="D103" s="27" t="s">
        <v>505</v>
      </c>
      <c r="E103" s="355"/>
      <c r="F103" s="355"/>
      <c r="G103" s="55">
        <v>1394</v>
      </c>
      <c r="H103" s="369"/>
      <c r="I103" s="369"/>
      <c r="J103" s="373"/>
      <c r="K103" s="374"/>
      <c r="L103" s="374"/>
      <c r="M103" s="374"/>
      <c r="N103" s="374"/>
      <c r="O103" s="374"/>
      <c r="P103" s="374"/>
      <c r="Q103" s="374"/>
      <c r="R103" s="374"/>
      <c r="S103" s="374"/>
      <c r="T103" s="374"/>
      <c r="U103" s="374"/>
      <c r="V103" s="375"/>
    </row>
    <row r="104" spans="2:22" s="64" customFormat="1" ht="15" customHeight="1" x14ac:dyDescent="0.25">
      <c r="B104" s="358"/>
      <c r="C104" s="355"/>
      <c r="D104" s="27" t="s">
        <v>354</v>
      </c>
      <c r="E104" s="355"/>
      <c r="F104" s="355"/>
      <c r="G104" s="55">
        <v>1768</v>
      </c>
      <c r="H104" s="369"/>
      <c r="I104" s="369"/>
      <c r="J104" s="373"/>
      <c r="K104" s="374"/>
      <c r="L104" s="374"/>
      <c r="M104" s="374"/>
      <c r="N104" s="374"/>
      <c r="O104" s="374"/>
      <c r="P104" s="374"/>
      <c r="Q104" s="374"/>
      <c r="R104" s="374"/>
      <c r="S104" s="374"/>
      <c r="T104" s="374"/>
      <c r="U104" s="374"/>
      <c r="V104" s="375"/>
    </row>
    <row r="105" spans="2:22" s="64" customFormat="1" ht="15" customHeight="1" x14ac:dyDescent="0.25">
      <c r="B105" s="358"/>
      <c r="C105" s="355"/>
      <c r="D105" s="27" t="s">
        <v>201</v>
      </c>
      <c r="E105" s="355"/>
      <c r="F105" s="355"/>
      <c r="G105" s="55">
        <v>1627</v>
      </c>
      <c r="H105" s="369"/>
      <c r="I105" s="369"/>
      <c r="J105" s="373"/>
      <c r="K105" s="374"/>
      <c r="L105" s="374"/>
      <c r="M105" s="374"/>
      <c r="N105" s="374"/>
      <c r="O105" s="374"/>
      <c r="P105" s="374"/>
      <c r="Q105" s="374"/>
      <c r="R105" s="374"/>
      <c r="S105" s="374"/>
      <c r="T105" s="374"/>
      <c r="U105" s="374"/>
      <c r="V105" s="375"/>
    </row>
    <row r="106" spans="2:22" s="64" customFormat="1" ht="15" customHeight="1" x14ac:dyDescent="0.25">
      <c r="B106" s="359"/>
      <c r="C106" s="356"/>
      <c r="D106" s="26" t="s">
        <v>355</v>
      </c>
      <c r="E106" s="356"/>
      <c r="F106" s="356"/>
      <c r="G106" s="55">
        <v>1654</v>
      </c>
      <c r="H106" s="361"/>
      <c r="I106" s="361"/>
      <c r="J106" s="376"/>
      <c r="K106" s="377"/>
      <c r="L106" s="377"/>
      <c r="M106" s="377"/>
      <c r="N106" s="377"/>
      <c r="O106" s="377"/>
      <c r="P106" s="377"/>
      <c r="Q106" s="377"/>
      <c r="R106" s="377"/>
      <c r="S106" s="377"/>
      <c r="T106" s="377"/>
      <c r="U106" s="377"/>
      <c r="V106" s="378"/>
    </row>
    <row r="107" spans="2:22" s="64" customFormat="1" ht="15" customHeight="1" x14ac:dyDescent="0.25">
      <c r="B107" s="7" t="s">
        <v>377</v>
      </c>
      <c r="C107" s="26"/>
      <c r="D107" s="27"/>
      <c r="E107" s="26"/>
      <c r="F107" s="26"/>
      <c r="G107" s="27"/>
      <c r="H107" s="29" t="s">
        <v>120</v>
      </c>
      <c r="I107" s="29"/>
      <c r="J107" s="345" t="s">
        <v>378</v>
      </c>
      <c r="K107" s="346"/>
      <c r="L107" s="346"/>
      <c r="M107" s="346"/>
      <c r="N107" s="346"/>
      <c r="O107" s="346"/>
      <c r="P107" s="346"/>
      <c r="Q107" s="346"/>
      <c r="R107" s="346"/>
      <c r="S107" s="346"/>
      <c r="T107" s="346"/>
      <c r="U107" s="346"/>
      <c r="V107" s="347"/>
    </row>
    <row r="108" spans="2:22" s="64" customFormat="1" ht="15" customHeight="1" x14ac:dyDescent="0.25">
      <c r="B108" s="7" t="s">
        <v>379</v>
      </c>
      <c r="C108" s="26"/>
      <c r="D108" s="27"/>
      <c r="E108" s="26"/>
      <c r="F108" s="26"/>
      <c r="G108" s="27"/>
      <c r="H108" s="29" t="s">
        <v>120</v>
      </c>
      <c r="I108" s="29"/>
      <c r="J108" s="345" t="s">
        <v>380</v>
      </c>
      <c r="K108" s="346"/>
      <c r="L108" s="346"/>
      <c r="M108" s="346"/>
      <c r="N108" s="346"/>
      <c r="O108" s="346"/>
      <c r="P108" s="346"/>
      <c r="Q108" s="346"/>
      <c r="R108" s="346"/>
      <c r="S108" s="346"/>
      <c r="T108" s="346"/>
      <c r="U108" s="346"/>
      <c r="V108" s="347"/>
    </row>
    <row r="109" spans="2:22" s="64" customFormat="1" ht="15" customHeight="1" x14ac:dyDescent="0.25">
      <c r="B109" s="72" t="s">
        <v>258</v>
      </c>
      <c r="C109" s="26"/>
      <c r="D109" s="26"/>
      <c r="E109" s="26"/>
      <c r="F109" s="26"/>
      <c r="G109" s="55">
        <v>100000</v>
      </c>
      <c r="H109" s="123" t="s">
        <v>115</v>
      </c>
      <c r="I109" s="12" t="s">
        <v>259</v>
      </c>
      <c r="J109" s="345" t="s">
        <v>260</v>
      </c>
      <c r="K109" s="346"/>
      <c r="L109" s="346"/>
      <c r="M109" s="346"/>
      <c r="N109" s="346"/>
      <c r="O109" s="346"/>
      <c r="P109" s="346"/>
      <c r="Q109" s="346"/>
      <c r="R109" s="346"/>
      <c r="S109" s="346"/>
      <c r="T109" s="346"/>
      <c r="U109" s="346"/>
      <c r="V109" s="347"/>
    </row>
    <row r="110" spans="2:22" s="64" customFormat="1" ht="15" customHeight="1" x14ac:dyDescent="0.25">
      <c r="B110" s="72" t="s">
        <v>503</v>
      </c>
      <c r="C110" s="26"/>
      <c r="D110" s="26"/>
      <c r="E110" s="26"/>
      <c r="F110" s="26"/>
      <c r="G110" s="27"/>
      <c r="H110" s="29" t="s">
        <v>179</v>
      </c>
      <c r="I110" s="12" t="s">
        <v>261</v>
      </c>
      <c r="J110" s="345" t="s">
        <v>262</v>
      </c>
      <c r="K110" s="346"/>
      <c r="L110" s="346"/>
      <c r="M110" s="346"/>
      <c r="N110" s="346"/>
      <c r="O110" s="346"/>
      <c r="P110" s="346"/>
      <c r="Q110" s="346"/>
      <c r="R110" s="346"/>
      <c r="S110" s="346"/>
      <c r="T110" s="346"/>
      <c r="U110" s="346"/>
      <c r="V110" s="347"/>
    </row>
    <row r="111" spans="2:22" s="64" customFormat="1" ht="15" customHeight="1" x14ac:dyDescent="0.25">
      <c r="B111" s="357" t="s">
        <v>365</v>
      </c>
      <c r="C111" s="354" t="s">
        <v>194</v>
      </c>
      <c r="D111" s="26" t="s">
        <v>504</v>
      </c>
      <c r="E111" s="26"/>
      <c r="F111" s="26"/>
      <c r="G111" s="155">
        <v>1.6482E-2</v>
      </c>
      <c r="H111" s="360" t="s">
        <v>115</v>
      </c>
      <c r="I111" s="390" t="s">
        <v>366</v>
      </c>
      <c r="J111" s="370" t="s">
        <v>367</v>
      </c>
      <c r="K111" s="371"/>
      <c r="L111" s="371"/>
      <c r="M111" s="371"/>
      <c r="N111" s="371"/>
      <c r="O111" s="371"/>
      <c r="P111" s="371"/>
      <c r="Q111" s="371"/>
      <c r="R111" s="371"/>
      <c r="S111" s="371"/>
      <c r="T111" s="371"/>
      <c r="U111" s="371"/>
      <c r="V111" s="372"/>
    </row>
    <row r="112" spans="2:22" s="64" customFormat="1" ht="15" customHeight="1" x14ac:dyDescent="0.25">
      <c r="B112" s="358"/>
      <c r="C112" s="355"/>
      <c r="D112" s="26" t="s">
        <v>346</v>
      </c>
      <c r="E112" s="26"/>
      <c r="F112" s="26"/>
      <c r="G112" s="155">
        <v>1.4345999999999999E-2</v>
      </c>
      <c r="H112" s="369"/>
      <c r="I112" s="391"/>
      <c r="J112" s="373"/>
      <c r="K112" s="374"/>
      <c r="L112" s="374"/>
      <c r="M112" s="374"/>
      <c r="N112" s="374"/>
      <c r="O112" s="374"/>
      <c r="P112" s="374"/>
      <c r="Q112" s="374"/>
      <c r="R112" s="374"/>
      <c r="S112" s="374"/>
      <c r="T112" s="374"/>
      <c r="U112" s="374"/>
      <c r="V112" s="375"/>
    </row>
    <row r="113" spans="2:22" s="64" customFormat="1" ht="15" customHeight="1" x14ac:dyDescent="0.25">
      <c r="B113" s="358"/>
      <c r="C113" s="355"/>
      <c r="D113" s="26" t="s">
        <v>200</v>
      </c>
      <c r="E113" s="26"/>
      <c r="F113" s="26"/>
      <c r="G113" s="155">
        <v>2.2412000000000001E-2</v>
      </c>
      <c r="H113" s="369"/>
      <c r="I113" s="391"/>
      <c r="J113" s="373"/>
      <c r="K113" s="374"/>
      <c r="L113" s="374"/>
      <c r="M113" s="374"/>
      <c r="N113" s="374"/>
      <c r="O113" s="374"/>
      <c r="P113" s="374"/>
      <c r="Q113" s="374"/>
      <c r="R113" s="374"/>
      <c r="S113" s="374"/>
      <c r="T113" s="374"/>
      <c r="U113" s="374"/>
      <c r="V113" s="375"/>
    </row>
    <row r="114" spans="2:22" s="64" customFormat="1" ht="15" customHeight="1" x14ac:dyDescent="0.25">
      <c r="B114" s="358"/>
      <c r="C114" s="355"/>
      <c r="D114" s="27" t="s">
        <v>204</v>
      </c>
      <c r="E114" s="26"/>
      <c r="F114" s="26"/>
      <c r="G114" s="155">
        <v>1.3368E-2</v>
      </c>
      <c r="H114" s="369"/>
      <c r="I114" s="391"/>
      <c r="J114" s="373"/>
      <c r="K114" s="374"/>
      <c r="L114" s="374"/>
      <c r="M114" s="374"/>
      <c r="N114" s="374"/>
      <c r="O114" s="374"/>
      <c r="P114" s="374"/>
      <c r="Q114" s="374"/>
      <c r="R114" s="374"/>
      <c r="S114" s="374"/>
      <c r="T114" s="374"/>
      <c r="U114" s="374"/>
      <c r="V114" s="375"/>
    </row>
    <row r="115" spans="2:22" s="64" customFormat="1" ht="15" customHeight="1" x14ac:dyDescent="0.25">
      <c r="B115" s="358"/>
      <c r="C115" s="355"/>
      <c r="D115" s="27" t="s">
        <v>347</v>
      </c>
      <c r="E115" s="26"/>
      <c r="F115" s="26"/>
      <c r="G115" s="155">
        <v>2.1184000000000001E-2</v>
      </c>
      <c r="H115" s="369"/>
      <c r="I115" s="391"/>
      <c r="J115" s="373"/>
      <c r="K115" s="374"/>
      <c r="L115" s="374"/>
      <c r="M115" s="374"/>
      <c r="N115" s="374"/>
      <c r="O115" s="374"/>
      <c r="P115" s="374"/>
      <c r="Q115" s="374"/>
      <c r="R115" s="374"/>
      <c r="S115" s="374"/>
      <c r="T115" s="374"/>
      <c r="U115" s="374"/>
      <c r="V115" s="375"/>
    </row>
    <row r="116" spans="2:22" s="64" customFormat="1" ht="15" customHeight="1" x14ac:dyDescent="0.25">
      <c r="B116" s="358"/>
      <c r="C116" s="355"/>
      <c r="D116" s="27" t="s">
        <v>311</v>
      </c>
      <c r="E116" s="26"/>
      <c r="F116" s="26"/>
      <c r="G116" s="155">
        <v>1.4296E-2</v>
      </c>
      <c r="H116" s="369"/>
      <c r="I116" s="391"/>
      <c r="J116" s="373"/>
      <c r="K116" s="374"/>
      <c r="L116" s="374"/>
      <c r="M116" s="374"/>
      <c r="N116" s="374"/>
      <c r="O116" s="374"/>
      <c r="P116" s="374"/>
      <c r="Q116" s="374"/>
      <c r="R116" s="374"/>
      <c r="S116" s="374"/>
      <c r="T116" s="374"/>
      <c r="U116" s="374"/>
      <c r="V116" s="375"/>
    </row>
    <row r="117" spans="2:22" s="64" customFormat="1" ht="15" customHeight="1" x14ac:dyDescent="0.25">
      <c r="B117" s="358"/>
      <c r="C117" s="355"/>
      <c r="D117" s="26" t="s">
        <v>348</v>
      </c>
      <c r="E117" s="26"/>
      <c r="F117" s="26"/>
      <c r="G117" s="155">
        <v>1.1828999999999999E-2</v>
      </c>
      <c r="H117" s="369"/>
      <c r="I117" s="391"/>
      <c r="J117" s="373"/>
      <c r="K117" s="374"/>
      <c r="L117" s="374"/>
      <c r="M117" s="374"/>
      <c r="N117" s="374"/>
      <c r="O117" s="374"/>
      <c r="P117" s="374"/>
      <c r="Q117" s="374"/>
      <c r="R117" s="374"/>
      <c r="S117" s="374"/>
      <c r="T117" s="374"/>
      <c r="U117" s="374"/>
      <c r="V117" s="375"/>
    </row>
    <row r="118" spans="2:22" s="64" customFormat="1" ht="15" customHeight="1" x14ac:dyDescent="0.25">
      <c r="B118" s="358"/>
      <c r="C118" s="355"/>
      <c r="D118" s="27" t="s">
        <v>349</v>
      </c>
      <c r="E118" s="26"/>
      <c r="F118" s="26"/>
      <c r="G118" s="155">
        <v>1.1828999999999999E-2</v>
      </c>
      <c r="H118" s="369"/>
      <c r="I118" s="391"/>
      <c r="J118" s="373"/>
      <c r="K118" s="374"/>
      <c r="L118" s="374"/>
      <c r="M118" s="374"/>
      <c r="N118" s="374"/>
      <c r="O118" s="374"/>
      <c r="P118" s="374"/>
      <c r="Q118" s="374"/>
      <c r="R118" s="374"/>
      <c r="S118" s="374"/>
      <c r="T118" s="374"/>
      <c r="U118" s="374"/>
      <c r="V118" s="375"/>
    </row>
    <row r="119" spans="2:22" s="64" customFormat="1" ht="15" customHeight="1" x14ac:dyDescent="0.25">
      <c r="B119" s="358"/>
      <c r="C119" s="355"/>
      <c r="D119" s="27" t="s">
        <v>350</v>
      </c>
      <c r="E119" s="26"/>
      <c r="F119" s="26"/>
      <c r="G119" s="155">
        <v>1.0352E-2</v>
      </c>
      <c r="H119" s="369"/>
      <c r="I119" s="391"/>
      <c r="J119" s="373"/>
      <c r="K119" s="374"/>
      <c r="L119" s="374"/>
      <c r="M119" s="374"/>
      <c r="N119" s="374"/>
      <c r="O119" s="374"/>
      <c r="P119" s="374"/>
      <c r="Q119" s="374"/>
      <c r="R119" s="374"/>
      <c r="S119" s="374"/>
      <c r="T119" s="374"/>
      <c r="U119" s="374"/>
      <c r="V119" s="375"/>
    </row>
    <row r="120" spans="2:22" s="64" customFormat="1" ht="15" customHeight="1" x14ac:dyDescent="0.25">
      <c r="B120" s="358"/>
      <c r="C120" s="355"/>
      <c r="D120" s="27" t="s">
        <v>351</v>
      </c>
      <c r="E120" s="26"/>
      <c r="F120" s="26"/>
      <c r="G120" s="155">
        <v>1.1789000000000001E-2</v>
      </c>
      <c r="H120" s="369"/>
      <c r="I120" s="391"/>
      <c r="J120" s="373"/>
      <c r="K120" s="374"/>
      <c r="L120" s="374"/>
      <c r="M120" s="374"/>
      <c r="N120" s="374"/>
      <c r="O120" s="374"/>
      <c r="P120" s="374"/>
      <c r="Q120" s="374"/>
      <c r="R120" s="374"/>
      <c r="S120" s="374"/>
      <c r="T120" s="374"/>
      <c r="U120" s="374"/>
      <c r="V120" s="375"/>
    </row>
    <row r="121" spans="2:22" s="64" customFormat="1" ht="15" customHeight="1" x14ac:dyDescent="0.25">
      <c r="B121" s="358"/>
      <c r="C121" s="355"/>
      <c r="D121" s="27" t="s">
        <v>352</v>
      </c>
      <c r="E121" s="26"/>
      <c r="F121" s="26"/>
      <c r="G121" s="155">
        <v>1.1964000000000001E-2</v>
      </c>
      <c r="H121" s="369"/>
      <c r="I121" s="391"/>
      <c r="J121" s="373"/>
      <c r="K121" s="374"/>
      <c r="L121" s="374"/>
      <c r="M121" s="374"/>
      <c r="N121" s="374"/>
      <c r="O121" s="374"/>
      <c r="P121" s="374"/>
      <c r="Q121" s="374"/>
      <c r="R121" s="374"/>
      <c r="S121" s="374"/>
      <c r="T121" s="374"/>
      <c r="U121" s="374"/>
      <c r="V121" s="375"/>
    </row>
    <row r="122" spans="2:22" s="64" customFormat="1" ht="15" customHeight="1" x14ac:dyDescent="0.25">
      <c r="B122" s="358"/>
      <c r="C122" s="355"/>
      <c r="D122" s="27" t="s">
        <v>353</v>
      </c>
      <c r="E122" s="26"/>
      <c r="F122" s="26"/>
      <c r="G122" s="155">
        <v>1.3452E-2</v>
      </c>
      <c r="H122" s="369"/>
      <c r="I122" s="391"/>
      <c r="J122" s="373"/>
      <c r="K122" s="374"/>
      <c r="L122" s="374"/>
      <c r="M122" s="374"/>
      <c r="N122" s="374"/>
      <c r="O122" s="374"/>
      <c r="P122" s="374"/>
      <c r="Q122" s="374"/>
      <c r="R122" s="374"/>
      <c r="S122" s="374"/>
      <c r="T122" s="374"/>
      <c r="U122" s="374"/>
      <c r="V122" s="375"/>
    </row>
    <row r="123" spans="2:22" s="64" customFormat="1" ht="15" customHeight="1" x14ac:dyDescent="0.25">
      <c r="B123" s="358"/>
      <c r="C123" s="355"/>
      <c r="D123" s="27" t="s">
        <v>505</v>
      </c>
      <c r="E123" s="26"/>
      <c r="F123" s="26"/>
      <c r="G123" s="155">
        <v>1.4291E-2</v>
      </c>
      <c r="H123" s="369"/>
      <c r="I123" s="391"/>
      <c r="J123" s="373"/>
      <c r="K123" s="374"/>
      <c r="L123" s="374"/>
      <c r="M123" s="374"/>
      <c r="N123" s="374"/>
      <c r="O123" s="374"/>
      <c r="P123" s="374"/>
      <c r="Q123" s="374"/>
      <c r="R123" s="374"/>
      <c r="S123" s="374"/>
      <c r="T123" s="374"/>
      <c r="U123" s="374"/>
      <c r="V123" s="375"/>
    </row>
    <row r="124" spans="2:22" s="64" customFormat="1" ht="15" customHeight="1" x14ac:dyDescent="0.25">
      <c r="B124" s="358"/>
      <c r="C124" s="355"/>
      <c r="D124" s="27" t="s">
        <v>354</v>
      </c>
      <c r="E124" s="26"/>
      <c r="F124" s="26"/>
      <c r="G124" s="155">
        <v>1.2009000000000001E-2</v>
      </c>
      <c r="H124" s="369"/>
      <c r="I124" s="391"/>
      <c r="J124" s="373"/>
      <c r="K124" s="374"/>
      <c r="L124" s="374"/>
      <c r="M124" s="374"/>
      <c r="N124" s="374"/>
      <c r="O124" s="374"/>
      <c r="P124" s="374"/>
      <c r="Q124" s="374"/>
      <c r="R124" s="374"/>
      <c r="S124" s="374"/>
      <c r="T124" s="374"/>
      <c r="U124" s="374"/>
      <c r="V124" s="375"/>
    </row>
    <row r="125" spans="2:22" s="64" customFormat="1" ht="15" customHeight="1" x14ac:dyDescent="0.25">
      <c r="B125" s="358"/>
      <c r="C125" s="355"/>
      <c r="D125" s="27" t="s">
        <v>201</v>
      </c>
      <c r="E125" s="26"/>
      <c r="F125" s="26"/>
      <c r="G125" s="155">
        <v>1.2093E-2</v>
      </c>
      <c r="H125" s="369"/>
      <c r="I125" s="391"/>
      <c r="J125" s="373"/>
      <c r="K125" s="374"/>
      <c r="L125" s="374"/>
      <c r="M125" s="374"/>
      <c r="N125" s="374"/>
      <c r="O125" s="374"/>
      <c r="P125" s="374"/>
      <c r="Q125" s="374"/>
      <c r="R125" s="374"/>
      <c r="S125" s="374"/>
      <c r="T125" s="374"/>
      <c r="U125" s="374"/>
      <c r="V125" s="375"/>
    </row>
    <row r="126" spans="2:22" s="64" customFormat="1" ht="15" customHeight="1" x14ac:dyDescent="0.25">
      <c r="B126" s="359"/>
      <c r="C126" s="356"/>
      <c r="D126" s="26" t="s">
        <v>355</v>
      </c>
      <c r="E126" s="26"/>
      <c r="F126" s="26"/>
      <c r="G126" s="290">
        <v>1.2385999999999999E-2</v>
      </c>
      <c r="H126" s="361"/>
      <c r="I126" s="392"/>
      <c r="J126" s="376"/>
      <c r="K126" s="377"/>
      <c r="L126" s="377"/>
      <c r="M126" s="377"/>
      <c r="N126" s="377"/>
      <c r="O126" s="377"/>
      <c r="P126" s="377"/>
      <c r="Q126" s="377"/>
      <c r="R126" s="377"/>
      <c r="S126" s="377"/>
      <c r="T126" s="377"/>
      <c r="U126" s="377"/>
      <c r="V126" s="378"/>
    </row>
    <row r="128" spans="2:22" ht="45" customHeight="1" x14ac:dyDescent="0.25"/>
    <row r="129" ht="15" customHeight="1" x14ac:dyDescent="0.25"/>
    <row r="130" ht="15" customHeight="1" x14ac:dyDescent="0.25"/>
  </sheetData>
  <mergeCells count="42">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B53:V53"/>
    <mergeCell ref="J54:V54"/>
    <mergeCell ref="J55:V55"/>
    <mergeCell ref="J56:V56"/>
    <mergeCell ref="J59:V106"/>
    <mergeCell ref="F75:F90"/>
    <mergeCell ref="F91:F106"/>
    <mergeCell ref="J57:V57"/>
    <mergeCell ref="J58:V58"/>
    <mergeCell ref="B59:B106"/>
    <mergeCell ref="C59:C106"/>
    <mergeCell ref="E59:E106"/>
    <mergeCell ref="F59:F74"/>
    <mergeCell ref="H59:H106"/>
    <mergeCell ref="I59:I106"/>
    <mergeCell ref="J107:V107"/>
    <mergeCell ref="J108:V108"/>
    <mergeCell ref="J110:V110"/>
    <mergeCell ref="J109:V109"/>
    <mergeCell ref="B111:B126"/>
    <mergeCell ref="C111:C126"/>
    <mergeCell ref="H111:H126"/>
    <mergeCell ref="I111:I126"/>
    <mergeCell ref="J111:V126"/>
  </mergeCells>
  <conditionalFormatting sqref="C56:G57">
    <cfRule type="cellIs" dxfId="519" priority="8" operator="notEqual">
      <formula>""</formula>
    </cfRule>
  </conditionalFormatting>
  <conditionalFormatting sqref="C55:G55">
    <cfRule type="cellIs" dxfId="518" priority="7" operator="notEqual">
      <formula>""</formula>
    </cfRule>
  </conditionalFormatting>
  <conditionalFormatting sqref="C107:G108">
    <cfRule type="cellIs" dxfId="517" priority="6" operator="notEqual">
      <formula>""</formula>
    </cfRule>
  </conditionalFormatting>
  <conditionalFormatting sqref="C110:G110">
    <cfRule type="cellIs" dxfId="516" priority="5" operator="notEqual">
      <formula>""</formula>
    </cfRule>
  </conditionalFormatting>
  <conditionalFormatting sqref="C111:F111 D112:F126">
    <cfRule type="cellIs" dxfId="515" priority="4" operator="notEqual">
      <formula>""</formula>
    </cfRule>
  </conditionalFormatting>
  <conditionalFormatting sqref="C58:G58">
    <cfRule type="cellIs" dxfId="514" priority="3" operator="notEqual">
      <formula>""</formula>
    </cfRule>
  </conditionalFormatting>
  <conditionalFormatting sqref="C59:G59 G60:G74 G76:G90 D60:D106 G92:G106 F91:G91 F75:G75">
    <cfRule type="cellIs" dxfId="513" priority="2" operator="notEqual">
      <formula>""</formula>
    </cfRule>
  </conditionalFormatting>
  <conditionalFormatting sqref="C109:G109">
    <cfRule type="cellIs" dxfId="512" priority="1" operator="notEqual">
      <formula>""</formula>
    </cfRule>
  </conditionalFormatting>
  <hyperlinks>
    <hyperlink ref="H11" location="_ftn1" display="_ftn1"/>
    <hyperlink ref="I11" location="_ftn2" display="_ftn2"/>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C191"/>
  <sheetViews>
    <sheetView topLeftCell="A20" workbookViewId="0">
      <selection activeCell="C34" sqref="C34:H34"/>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9" ht="23.25" x14ac:dyDescent="0.35">
      <c r="B1" s="1" t="str">
        <f ca="1">MID(CELL("Filename",I7),SEARCH("]",CELL("Filename",I7),1)+1,100)</f>
        <v>Geothermal Source Heat Pump</v>
      </c>
    </row>
    <row r="2" spans="2:9" x14ac:dyDescent="0.25">
      <c r="B2" t="s">
        <v>32</v>
      </c>
      <c r="C2" s="2" t="s">
        <v>918</v>
      </c>
    </row>
    <row r="4" spans="2:9" x14ac:dyDescent="0.25">
      <c r="B4" s="2" t="s">
        <v>43</v>
      </c>
      <c r="G4" s="2" t="s">
        <v>72</v>
      </c>
    </row>
    <row r="5" spans="2:9" ht="39" x14ac:dyDescent="0.25">
      <c r="B5" s="65" t="s">
        <v>61</v>
      </c>
      <c r="C5" s="65" t="s">
        <v>57</v>
      </c>
      <c r="D5" s="17" t="s">
        <v>42</v>
      </c>
      <c r="G5" s="65" t="s">
        <v>61</v>
      </c>
      <c r="H5" s="65" t="s">
        <v>57</v>
      </c>
      <c r="I5" s="17" t="s">
        <v>73</v>
      </c>
    </row>
    <row r="6" spans="2:9" ht="15" customHeight="1" x14ac:dyDescent="0.25">
      <c r="B6" s="21"/>
      <c r="C6" s="21"/>
      <c r="D6" s="15">
        <v>15</v>
      </c>
      <c r="G6" s="21"/>
      <c r="H6" s="21"/>
      <c r="I6" s="15"/>
    </row>
    <row r="7" spans="2:9" x14ac:dyDescent="0.25">
      <c r="D7" s="10"/>
    </row>
    <row r="11" spans="2:9" x14ac:dyDescent="0.25">
      <c r="B11" s="2" t="s">
        <v>44</v>
      </c>
      <c r="C11" s="13"/>
      <c r="D11" s="10"/>
      <c r="G11" s="2" t="s">
        <v>47</v>
      </c>
      <c r="H11" s="14"/>
      <c r="I11" s="14"/>
    </row>
    <row r="12" spans="2:9" ht="45.75" customHeight="1" x14ac:dyDescent="0.25">
      <c r="B12" s="65" t="s">
        <v>59</v>
      </c>
      <c r="C12" s="65" t="s">
        <v>57</v>
      </c>
      <c r="D12" s="17" t="s">
        <v>45</v>
      </c>
      <c r="E12" s="17" t="s">
        <v>46</v>
      </c>
      <c r="G12" s="65" t="s">
        <v>61</v>
      </c>
      <c r="H12" s="65" t="s">
        <v>57</v>
      </c>
      <c r="I12" s="17" t="s">
        <v>48</v>
      </c>
    </row>
    <row r="13" spans="2:9" ht="25.5" x14ac:dyDescent="0.25">
      <c r="B13" s="449" t="s">
        <v>451</v>
      </c>
      <c r="C13" s="70" t="s">
        <v>452</v>
      </c>
      <c r="D13" s="92" t="s">
        <v>510</v>
      </c>
      <c r="E13" s="70"/>
      <c r="G13" s="70"/>
      <c r="H13" s="70"/>
      <c r="I13" s="18"/>
    </row>
    <row r="14" spans="2:9" ht="38.25" x14ac:dyDescent="0.25">
      <c r="B14" s="450"/>
      <c r="C14" s="70" t="s">
        <v>453</v>
      </c>
      <c r="D14" s="70" t="s">
        <v>1011</v>
      </c>
      <c r="E14" s="70"/>
    </row>
    <row r="15" spans="2:9" x14ac:dyDescent="0.25">
      <c r="B15" s="14"/>
      <c r="C15" s="14"/>
      <c r="D15" s="14"/>
      <c r="E15" s="14"/>
    </row>
    <row r="16" spans="2:9" x14ac:dyDescent="0.25">
      <c r="B16" s="14"/>
      <c r="C16" s="14"/>
      <c r="D16" s="14"/>
      <c r="E16" s="14"/>
      <c r="F16" s="14"/>
    </row>
    <row r="17" spans="1:17" x14ac:dyDescent="0.25">
      <c r="B17" s="2" t="s">
        <v>49</v>
      </c>
      <c r="E17" s="14"/>
      <c r="F17" s="14"/>
    </row>
    <row r="18" spans="1:17" x14ac:dyDescent="0.25">
      <c r="E18" s="14"/>
      <c r="F18" s="14"/>
    </row>
    <row r="19" spans="1:17" x14ac:dyDescent="0.25">
      <c r="E19" s="14"/>
      <c r="F19" s="14"/>
    </row>
    <row r="22" spans="1:17" x14ac:dyDescent="0.25">
      <c r="B22" s="8"/>
    </row>
    <row r="23" spans="1:17" x14ac:dyDescent="0.25">
      <c r="B23" s="8"/>
    </row>
    <row r="24" spans="1:17" x14ac:dyDescent="0.25">
      <c r="B24" s="2" t="s">
        <v>41</v>
      </c>
    </row>
    <row r="25" spans="1:17" x14ac:dyDescent="0.25">
      <c r="B25" s="19" t="s">
        <v>53</v>
      </c>
      <c r="C25" s="336" t="s">
        <v>37</v>
      </c>
      <c r="D25" s="337"/>
      <c r="E25" s="337"/>
      <c r="F25" s="337"/>
      <c r="G25" s="337"/>
      <c r="H25" s="338"/>
    </row>
    <row r="26" spans="1:17" ht="78" customHeight="1" x14ac:dyDescent="0.25">
      <c r="A26" s="339" t="s">
        <v>36</v>
      </c>
      <c r="B26" s="103" t="s">
        <v>14</v>
      </c>
      <c r="C26" s="345" t="s">
        <v>992</v>
      </c>
      <c r="D26" s="451"/>
      <c r="E26" s="451"/>
      <c r="F26" s="451"/>
      <c r="G26" s="451"/>
      <c r="H26" s="452"/>
      <c r="P26" s="3"/>
      <c r="Q26" s="3"/>
    </row>
    <row r="27" spans="1:17" x14ac:dyDescent="0.25">
      <c r="A27" s="340"/>
      <c r="B27" s="11" t="s">
        <v>13</v>
      </c>
      <c r="C27" s="364" t="s">
        <v>993</v>
      </c>
      <c r="D27" s="411"/>
      <c r="E27" s="411"/>
      <c r="F27" s="411"/>
      <c r="G27" s="411"/>
      <c r="H27" s="412"/>
      <c r="P27" s="3"/>
      <c r="Q27" s="3"/>
    </row>
    <row r="28" spans="1:17" x14ac:dyDescent="0.25">
      <c r="A28" s="340"/>
      <c r="B28" s="11" t="s">
        <v>15</v>
      </c>
      <c r="C28" s="342"/>
      <c r="D28" s="343"/>
      <c r="E28" s="343"/>
      <c r="F28" s="343"/>
      <c r="G28" s="343"/>
      <c r="H28" s="344"/>
      <c r="P28" s="3"/>
      <c r="Q28" s="3"/>
    </row>
    <row r="29" spans="1:17" x14ac:dyDescent="0.25">
      <c r="A29" s="340"/>
      <c r="B29" s="11" t="s">
        <v>66</v>
      </c>
      <c r="C29" s="342"/>
      <c r="D29" s="343"/>
      <c r="E29" s="343"/>
      <c r="F29" s="343"/>
      <c r="G29" s="343"/>
      <c r="H29" s="344"/>
      <c r="P29" s="4"/>
      <c r="Q29" s="4"/>
    </row>
    <row r="30" spans="1:17" x14ac:dyDescent="0.25">
      <c r="A30" s="341"/>
      <c r="B30" s="11" t="s">
        <v>16</v>
      </c>
      <c r="C30" s="342"/>
      <c r="D30" s="343"/>
      <c r="E30" s="343"/>
      <c r="F30" s="343"/>
      <c r="G30" s="343"/>
      <c r="H30" s="344"/>
      <c r="P30" s="3"/>
      <c r="Q30" s="3"/>
    </row>
    <row r="31" spans="1:17" ht="15" customHeight="1" x14ac:dyDescent="0.25">
      <c r="A31" s="339" t="s">
        <v>35</v>
      </c>
      <c r="B31" s="11" t="s">
        <v>22</v>
      </c>
      <c r="C31" s="342"/>
      <c r="D31" s="343"/>
      <c r="E31" s="343"/>
      <c r="F31" s="343"/>
      <c r="G31" s="343"/>
      <c r="H31" s="344"/>
      <c r="P31" s="3"/>
      <c r="Q31" s="3"/>
    </row>
    <row r="32" spans="1:17" x14ac:dyDescent="0.25">
      <c r="A32" s="340"/>
      <c r="B32" s="11" t="s">
        <v>33</v>
      </c>
      <c r="C32" s="342"/>
      <c r="D32" s="343"/>
      <c r="E32" s="343"/>
      <c r="F32" s="343"/>
      <c r="G32" s="343"/>
      <c r="H32" s="344"/>
      <c r="P32" s="3"/>
      <c r="Q32" s="3"/>
    </row>
    <row r="33" spans="1:17" x14ac:dyDescent="0.25">
      <c r="A33" s="340"/>
      <c r="B33" s="11" t="s">
        <v>23</v>
      </c>
      <c r="C33" s="342"/>
      <c r="D33" s="343"/>
      <c r="E33" s="343"/>
      <c r="F33" s="343"/>
      <c r="G33" s="343"/>
      <c r="H33" s="344"/>
      <c r="P33" s="3"/>
      <c r="Q33" s="3"/>
    </row>
    <row r="34" spans="1:17" x14ac:dyDescent="0.25">
      <c r="A34" s="340"/>
      <c r="B34" s="11" t="s">
        <v>67</v>
      </c>
      <c r="C34" s="342"/>
      <c r="D34" s="343"/>
      <c r="E34" s="343"/>
      <c r="F34" s="343"/>
      <c r="G34" s="343"/>
      <c r="H34" s="344"/>
      <c r="P34" s="3"/>
      <c r="Q34" s="3"/>
    </row>
    <row r="35" spans="1:17" x14ac:dyDescent="0.25">
      <c r="A35" s="340"/>
      <c r="B35" s="11" t="s">
        <v>24</v>
      </c>
      <c r="C35" s="342"/>
      <c r="D35" s="343"/>
      <c r="E35" s="343"/>
      <c r="F35" s="343"/>
      <c r="G35" s="343"/>
      <c r="H35" s="344"/>
      <c r="P35" s="3"/>
      <c r="Q35" s="3"/>
    </row>
    <row r="36" spans="1:17" x14ac:dyDescent="0.25">
      <c r="A36" s="340"/>
      <c r="B36" s="11" t="s">
        <v>10</v>
      </c>
      <c r="C36" s="342"/>
      <c r="D36" s="343"/>
      <c r="E36" s="343"/>
      <c r="F36" s="343"/>
      <c r="G36" s="343"/>
      <c r="H36" s="344"/>
      <c r="P36" s="3"/>
      <c r="Q36" s="3"/>
    </row>
    <row r="37" spans="1:17" x14ac:dyDescent="0.25">
      <c r="A37" s="340"/>
      <c r="B37" s="11" t="s">
        <v>9</v>
      </c>
      <c r="C37" s="342"/>
      <c r="D37" s="343"/>
      <c r="E37" s="343"/>
      <c r="F37" s="343"/>
      <c r="G37" s="343"/>
      <c r="H37" s="344"/>
      <c r="P37" s="3"/>
      <c r="Q37" s="3"/>
    </row>
    <row r="38" spans="1:17" x14ac:dyDescent="0.25">
      <c r="A38" s="340"/>
      <c r="B38" s="11" t="s">
        <v>11</v>
      </c>
      <c r="C38" s="342"/>
      <c r="D38" s="343"/>
      <c r="E38" s="343"/>
      <c r="F38" s="343"/>
      <c r="G38" s="343"/>
      <c r="H38" s="344"/>
    </row>
    <row r="39" spans="1:17" x14ac:dyDescent="0.25">
      <c r="A39" s="340"/>
      <c r="B39" s="11" t="s">
        <v>68</v>
      </c>
      <c r="C39" s="342"/>
      <c r="D39" s="343"/>
      <c r="E39" s="343"/>
      <c r="F39" s="343"/>
      <c r="G39" s="343"/>
      <c r="H39" s="344"/>
    </row>
    <row r="40" spans="1:17" x14ac:dyDescent="0.25">
      <c r="A40" s="341"/>
      <c r="B40" s="11" t="s">
        <v>34</v>
      </c>
      <c r="C40" s="342"/>
      <c r="D40" s="343"/>
      <c r="E40" s="343"/>
      <c r="F40" s="343"/>
      <c r="G40" s="343"/>
      <c r="H40" s="344"/>
    </row>
    <row r="41" spans="1:17" x14ac:dyDescent="0.25">
      <c r="L41" s="3"/>
      <c r="M41" s="3"/>
    </row>
    <row r="42" spans="1:17" x14ac:dyDescent="0.25">
      <c r="B42" s="2" t="s">
        <v>39</v>
      </c>
      <c r="L42" s="3"/>
      <c r="M42" s="3"/>
    </row>
    <row r="43" spans="1:17" ht="26.25" x14ac:dyDescent="0.25">
      <c r="B43" s="19" t="s">
        <v>40</v>
      </c>
      <c r="C43" s="65" t="s">
        <v>61</v>
      </c>
      <c r="D43" s="65" t="s">
        <v>57</v>
      </c>
      <c r="E43" s="65" t="s">
        <v>38</v>
      </c>
      <c r="F43" s="65"/>
      <c r="G43" s="65"/>
      <c r="H43" s="65"/>
      <c r="I43" s="65"/>
      <c r="L43" s="3"/>
      <c r="M43" s="3"/>
    </row>
    <row r="44" spans="1:17" ht="15" customHeight="1" x14ac:dyDescent="0.25">
      <c r="B44" s="448" t="s">
        <v>406</v>
      </c>
      <c r="C44" s="380" t="s">
        <v>920</v>
      </c>
      <c r="D44" s="21" t="s">
        <v>924</v>
      </c>
      <c r="E44" s="362" t="s">
        <v>922</v>
      </c>
      <c r="F44" s="362"/>
      <c r="G44" s="362"/>
      <c r="H44" s="362"/>
      <c r="I44" s="362"/>
      <c r="L44" s="4"/>
      <c r="M44" s="4"/>
    </row>
    <row r="45" spans="1:17" x14ac:dyDescent="0.25">
      <c r="B45" s="448"/>
      <c r="C45" s="380"/>
      <c r="D45" s="21" t="s">
        <v>921</v>
      </c>
      <c r="E45" s="362" t="s">
        <v>923</v>
      </c>
      <c r="F45" s="362"/>
      <c r="G45" s="362"/>
      <c r="H45" s="362"/>
      <c r="I45" s="362"/>
      <c r="L45" s="3"/>
      <c r="M45" s="3"/>
    </row>
    <row r="46" spans="1:17" x14ac:dyDescent="0.25">
      <c r="B46" s="448" t="s">
        <v>919</v>
      </c>
      <c r="C46" s="380" t="s">
        <v>920</v>
      </c>
      <c r="D46" s="21" t="s">
        <v>924</v>
      </c>
      <c r="E46" s="362" t="s">
        <v>922</v>
      </c>
      <c r="F46" s="362"/>
      <c r="G46" s="362"/>
      <c r="H46" s="362"/>
      <c r="I46" s="362"/>
    </row>
    <row r="47" spans="1:17" x14ac:dyDescent="0.25">
      <c r="B47" s="448"/>
      <c r="C47" s="380"/>
      <c r="D47" s="21" t="s">
        <v>921</v>
      </c>
      <c r="E47" s="362" t="s">
        <v>923</v>
      </c>
      <c r="F47" s="362"/>
      <c r="G47" s="362"/>
      <c r="H47" s="362"/>
      <c r="I47" s="362"/>
    </row>
    <row r="48" spans="1:17" x14ac:dyDescent="0.25">
      <c r="B48" s="448" t="s">
        <v>929</v>
      </c>
      <c r="C48" s="380" t="s">
        <v>920</v>
      </c>
      <c r="D48" s="21" t="s">
        <v>924</v>
      </c>
      <c r="E48" s="362" t="s">
        <v>927</v>
      </c>
      <c r="F48" s="362"/>
      <c r="G48" s="362"/>
      <c r="H48" s="362"/>
      <c r="I48" s="362"/>
      <c r="L48" s="3"/>
      <c r="M48" s="3"/>
    </row>
    <row r="49" spans="2:22" x14ac:dyDescent="0.25">
      <c r="B49" s="448"/>
      <c r="C49" s="380"/>
      <c r="D49" s="21" t="s">
        <v>921</v>
      </c>
      <c r="E49" s="453" t="s">
        <v>928</v>
      </c>
      <c r="F49" s="411"/>
      <c r="G49" s="411"/>
      <c r="H49" s="411"/>
      <c r="I49" s="412"/>
      <c r="L49" s="4"/>
      <c r="M49" s="4"/>
    </row>
    <row r="50" spans="2:22" x14ac:dyDescent="0.25">
      <c r="B50" s="448" t="s">
        <v>930</v>
      </c>
      <c r="C50" s="380" t="s">
        <v>920</v>
      </c>
      <c r="D50" s="21" t="s">
        <v>924</v>
      </c>
      <c r="E50" s="362" t="s">
        <v>927</v>
      </c>
      <c r="F50" s="362"/>
      <c r="G50" s="362"/>
      <c r="H50" s="362"/>
      <c r="I50" s="362"/>
      <c r="L50" s="4"/>
      <c r="M50" s="4"/>
    </row>
    <row r="51" spans="2:22" x14ac:dyDescent="0.25">
      <c r="B51" s="448"/>
      <c r="C51" s="380"/>
      <c r="D51" s="21" t="s">
        <v>921</v>
      </c>
      <c r="E51" s="453" t="s">
        <v>928</v>
      </c>
      <c r="F51" s="411"/>
      <c r="G51" s="411"/>
      <c r="H51" s="411"/>
      <c r="I51" s="412"/>
      <c r="L51" s="4"/>
      <c r="M51" s="4"/>
    </row>
    <row r="52" spans="2:22" x14ac:dyDescent="0.25">
      <c r="L52" s="4"/>
      <c r="M52" s="4"/>
    </row>
    <row r="53" spans="2:22" x14ac:dyDescent="0.25">
      <c r="L53" s="3"/>
      <c r="M53" s="3"/>
    </row>
    <row r="54" spans="2:22" x14ac:dyDescent="0.25">
      <c r="L54" s="3"/>
      <c r="M54" s="3"/>
    </row>
    <row r="56" spans="2:22" s="64" customFormat="1" x14ac:dyDescent="0.25">
      <c r="B56" s="348" t="s">
        <v>0</v>
      </c>
      <c r="C56" s="349"/>
      <c r="D56" s="349"/>
      <c r="E56" s="349"/>
      <c r="F56" s="349"/>
      <c r="G56" s="349"/>
      <c r="H56" s="349"/>
      <c r="I56" s="349"/>
      <c r="J56" s="349"/>
      <c r="K56" s="349"/>
      <c r="L56" s="349"/>
      <c r="M56" s="349"/>
      <c r="N56" s="349"/>
      <c r="O56" s="349"/>
      <c r="P56" s="349"/>
      <c r="Q56" s="349"/>
      <c r="R56" s="349"/>
      <c r="S56" s="349"/>
      <c r="T56" s="349"/>
      <c r="U56" s="349"/>
      <c r="V56" s="350"/>
    </row>
    <row r="57" spans="2:22" s="64" customFormat="1" ht="33" customHeight="1" x14ac:dyDescent="0.25">
      <c r="B57" s="69" t="s">
        <v>1</v>
      </c>
      <c r="C57" s="47" t="s">
        <v>59</v>
      </c>
      <c r="D57" s="47" t="s">
        <v>57</v>
      </c>
      <c r="E57" s="47" t="s">
        <v>60</v>
      </c>
      <c r="F57" s="47" t="s">
        <v>58</v>
      </c>
      <c r="G57" s="47" t="s">
        <v>2</v>
      </c>
      <c r="H57" s="47" t="s">
        <v>62</v>
      </c>
      <c r="I57" s="69" t="s">
        <v>3</v>
      </c>
      <c r="J57" s="351" t="s">
        <v>4</v>
      </c>
      <c r="K57" s="352"/>
      <c r="L57" s="352"/>
      <c r="M57" s="352"/>
      <c r="N57" s="352"/>
      <c r="O57" s="352"/>
      <c r="P57" s="352"/>
      <c r="Q57" s="352"/>
      <c r="R57" s="352"/>
      <c r="S57" s="352"/>
      <c r="T57" s="352"/>
      <c r="U57" s="352"/>
      <c r="V57" s="353"/>
    </row>
    <row r="58" spans="2:22" s="64" customFormat="1" ht="15" customHeight="1" x14ac:dyDescent="0.25">
      <c r="B58" s="357" t="s">
        <v>394</v>
      </c>
      <c r="C58" s="354" t="s">
        <v>194</v>
      </c>
      <c r="D58" s="26" t="s">
        <v>504</v>
      </c>
      <c r="E58" s="354" t="s">
        <v>345</v>
      </c>
      <c r="F58" s="354" t="s">
        <v>356</v>
      </c>
      <c r="G58" s="54">
        <v>1477</v>
      </c>
      <c r="H58" s="360" t="s">
        <v>115</v>
      </c>
      <c r="I58" s="360" t="s">
        <v>124</v>
      </c>
      <c r="J58" s="370" t="s">
        <v>395</v>
      </c>
      <c r="K58" s="371"/>
      <c r="L58" s="371"/>
      <c r="M58" s="371"/>
      <c r="N58" s="371"/>
      <c r="O58" s="371"/>
      <c r="P58" s="371"/>
      <c r="Q58" s="371"/>
      <c r="R58" s="371"/>
      <c r="S58" s="371"/>
      <c r="T58" s="371"/>
      <c r="U58" s="371"/>
      <c r="V58" s="372"/>
    </row>
    <row r="59" spans="2:22" s="64" customFormat="1" ht="15" customHeight="1" x14ac:dyDescent="0.25">
      <c r="B59" s="358"/>
      <c r="C59" s="355"/>
      <c r="D59" s="26" t="s">
        <v>346</v>
      </c>
      <c r="E59" s="355"/>
      <c r="F59" s="355"/>
      <c r="G59" s="54">
        <v>1059</v>
      </c>
      <c r="H59" s="369"/>
      <c r="I59" s="369"/>
      <c r="J59" s="373"/>
      <c r="K59" s="374"/>
      <c r="L59" s="374"/>
      <c r="M59" s="374"/>
      <c r="N59" s="374"/>
      <c r="O59" s="374"/>
      <c r="P59" s="374"/>
      <c r="Q59" s="374"/>
      <c r="R59" s="374"/>
      <c r="S59" s="374"/>
      <c r="T59" s="374"/>
      <c r="U59" s="374"/>
      <c r="V59" s="375"/>
    </row>
    <row r="60" spans="2:22" s="64" customFormat="1" ht="15" customHeight="1" x14ac:dyDescent="0.25">
      <c r="B60" s="358"/>
      <c r="C60" s="355"/>
      <c r="D60" s="26" t="s">
        <v>200</v>
      </c>
      <c r="E60" s="355"/>
      <c r="F60" s="355"/>
      <c r="G60" s="55">
        <v>1975</v>
      </c>
      <c r="H60" s="369"/>
      <c r="I60" s="369"/>
      <c r="J60" s="373"/>
      <c r="K60" s="374"/>
      <c r="L60" s="374"/>
      <c r="M60" s="374"/>
      <c r="N60" s="374"/>
      <c r="O60" s="374"/>
      <c r="P60" s="374"/>
      <c r="Q60" s="374"/>
      <c r="R60" s="374"/>
      <c r="S60" s="374"/>
      <c r="T60" s="374"/>
      <c r="U60" s="374"/>
      <c r="V60" s="375"/>
    </row>
    <row r="61" spans="2:22" s="64" customFormat="1" ht="15" customHeight="1" x14ac:dyDescent="0.25">
      <c r="B61" s="358"/>
      <c r="C61" s="355"/>
      <c r="D61" s="27" t="s">
        <v>204</v>
      </c>
      <c r="E61" s="355"/>
      <c r="F61" s="355"/>
      <c r="G61" s="55">
        <v>1169</v>
      </c>
      <c r="H61" s="369"/>
      <c r="I61" s="369"/>
      <c r="J61" s="373"/>
      <c r="K61" s="374"/>
      <c r="L61" s="374"/>
      <c r="M61" s="374"/>
      <c r="N61" s="374"/>
      <c r="O61" s="374"/>
      <c r="P61" s="374"/>
      <c r="Q61" s="374"/>
      <c r="R61" s="374"/>
      <c r="S61" s="374"/>
      <c r="T61" s="374"/>
      <c r="U61" s="374"/>
      <c r="V61" s="375"/>
    </row>
    <row r="62" spans="2:22" s="64" customFormat="1" ht="15" customHeight="1" x14ac:dyDescent="0.25">
      <c r="B62" s="358"/>
      <c r="C62" s="355"/>
      <c r="D62" s="27" t="s">
        <v>347</v>
      </c>
      <c r="E62" s="355"/>
      <c r="F62" s="355"/>
      <c r="G62" s="55">
        <v>1843</v>
      </c>
      <c r="H62" s="369"/>
      <c r="I62" s="369"/>
      <c r="J62" s="373"/>
      <c r="K62" s="374"/>
      <c r="L62" s="374"/>
      <c r="M62" s="374"/>
      <c r="N62" s="374"/>
      <c r="O62" s="374"/>
      <c r="P62" s="374"/>
      <c r="Q62" s="374"/>
      <c r="R62" s="374"/>
      <c r="S62" s="374"/>
      <c r="T62" s="374"/>
      <c r="U62" s="374"/>
      <c r="V62" s="375"/>
    </row>
    <row r="63" spans="2:22" s="64" customFormat="1" ht="15" customHeight="1" x14ac:dyDescent="0.25">
      <c r="B63" s="358"/>
      <c r="C63" s="355"/>
      <c r="D63" s="27" t="s">
        <v>311</v>
      </c>
      <c r="E63" s="355"/>
      <c r="F63" s="355"/>
      <c r="G63" s="55">
        <v>1185</v>
      </c>
      <c r="H63" s="369"/>
      <c r="I63" s="369"/>
      <c r="J63" s="373"/>
      <c r="K63" s="374"/>
      <c r="L63" s="374"/>
      <c r="M63" s="374"/>
      <c r="N63" s="374"/>
      <c r="O63" s="374"/>
      <c r="P63" s="374"/>
      <c r="Q63" s="374"/>
      <c r="R63" s="374"/>
      <c r="S63" s="374"/>
      <c r="T63" s="374"/>
      <c r="U63" s="374"/>
      <c r="V63" s="375"/>
    </row>
    <row r="64" spans="2:22" s="64" customFormat="1" ht="15" customHeight="1" x14ac:dyDescent="0.25">
      <c r="B64" s="358"/>
      <c r="C64" s="355"/>
      <c r="D64" s="26" t="s">
        <v>348</v>
      </c>
      <c r="E64" s="355"/>
      <c r="F64" s="355"/>
      <c r="G64" s="54">
        <v>1503</v>
      </c>
      <c r="H64" s="369"/>
      <c r="I64" s="369"/>
      <c r="J64" s="373"/>
      <c r="K64" s="374"/>
      <c r="L64" s="374"/>
      <c r="M64" s="374"/>
      <c r="N64" s="374"/>
      <c r="O64" s="374"/>
      <c r="P64" s="374"/>
      <c r="Q64" s="374"/>
      <c r="R64" s="374"/>
      <c r="S64" s="374"/>
      <c r="T64" s="374"/>
      <c r="U64" s="374"/>
      <c r="V64" s="375"/>
    </row>
    <row r="65" spans="2:22" s="64" customFormat="1" ht="15" customHeight="1" x14ac:dyDescent="0.25">
      <c r="B65" s="358"/>
      <c r="C65" s="355"/>
      <c r="D65" s="27" t="s">
        <v>349</v>
      </c>
      <c r="E65" s="355"/>
      <c r="F65" s="355"/>
      <c r="G65" s="55">
        <v>1503</v>
      </c>
      <c r="H65" s="369"/>
      <c r="I65" s="369"/>
      <c r="J65" s="373"/>
      <c r="K65" s="374"/>
      <c r="L65" s="374"/>
      <c r="M65" s="374"/>
      <c r="N65" s="374"/>
      <c r="O65" s="374"/>
      <c r="P65" s="374"/>
      <c r="Q65" s="374"/>
      <c r="R65" s="374"/>
      <c r="S65" s="374"/>
      <c r="T65" s="374"/>
      <c r="U65" s="374"/>
      <c r="V65" s="375"/>
    </row>
    <row r="66" spans="2:22" s="64" customFormat="1" ht="15" customHeight="1" x14ac:dyDescent="0.25">
      <c r="B66" s="358"/>
      <c r="C66" s="355"/>
      <c r="D66" s="27" t="s">
        <v>350</v>
      </c>
      <c r="E66" s="355"/>
      <c r="F66" s="355"/>
      <c r="G66" s="55">
        <v>1227</v>
      </c>
      <c r="H66" s="369"/>
      <c r="I66" s="369"/>
      <c r="J66" s="373"/>
      <c r="K66" s="374"/>
      <c r="L66" s="374"/>
      <c r="M66" s="374"/>
      <c r="N66" s="374"/>
      <c r="O66" s="374"/>
      <c r="P66" s="374"/>
      <c r="Q66" s="374"/>
      <c r="R66" s="374"/>
      <c r="S66" s="374"/>
      <c r="T66" s="374"/>
      <c r="U66" s="374"/>
      <c r="V66" s="375"/>
    </row>
    <row r="67" spans="2:22" s="64" customFormat="1" ht="15" customHeight="1" x14ac:dyDescent="0.25">
      <c r="B67" s="358"/>
      <c r="C67" s="355"/>
      <c r="D67" s="27" t="s">
        <v>351</v>
      </c>
      <c r="E67" s="355"/>
      <c r="F67" s="355"/>
      <c r="G67" s="55">
        <v>1094</v>
      </c>
      <c r="H67" s="369"/>
      <c r="I67" s="369"/>
      <c r="J67" s="373"/>
      <c r="K67" s="374"/>
      <c r="L67" s="374"/>
      <c r="M67" s="374"/>
      <c r="N67" s="374"/>
      <c r="O67" s="374"/>
      <c r="P67" s="374"/>
      <c r="Q67" s="374"/>
      <c r="R67" s="374"/>
      <c r="S67" s="374"/>
      <c r="T67" s="374"/>
      <c r="U67" s="374"/>
      <c r="V67" s="375"/>
    </row>
    <row r="68" spans="2:22" s="64" customFormat="1" ht="15" customHeight="1" x14ac:dyDescent="0.25">
      <c r="B68" s="358"/>
      <c r="C68" s="355"/>
      <c r="D68" s="27" t="s">
        <v>352</v>
      </c>
      <c r="E68" s="355"/>
      <c r="F68" s="355"/>
      <c r="G68" s="55">
        <v>1109</v>
      </c>
      <c r="H68" s="369"/>
      <c r="I68" s="369"/>
      <c r="J68" s="373"/>
      <c r="K68" s="374"/>
      <c r="L68" s="374"/>
      <c r="M68" s="374"/>
      <c r="N68" s="374"/>
      <c r="O68" s="374"/>
      <c r="P68" s="374"/>
      <c r="Q68" s="374"/>
      <c r="R68" s="374"/>
      <c r="S68" s="374"/>
      <c r="T68" s="374"/>
      <c r="U68" s="374"/>
      <c r="V68" s="375"/>
    </row>
    <row r="69" spans="2:22" s="64" customFormat="1" ht="15" customHeight="1" x14ac:dyDescent="0.25">
      <c r="B69" s="358"/>
      <c r="C69" s="355"/>
      <c r="D69" s="27" t="s">
        <v>353</v>
      </c>
      <c r="E69" s="355"/>
      <c r="F69" s="355"/>
      <c r="G69" s="55">
        <v>1325</v>
      </c>
      <c r="H69" s="369"/>
      <c r="I69" s="369"/>
      <c r="J69" s="373"/>
      <c r="K69" s="374"/>
      <c r="L69" s="374"/>
      <c r="M69" s="374"/>
      <c r="N69" s="374"/>
      <c r="O69" s="374"/>
      <c r="P69" s="374"/>
      <c r="Q69" s="374"/>
      <c r="R69" s="374"/>
      <c r="S69" s="374"/>
      <c r="T69" s="374"/>
      <c r="U69" s="374"/>
      <c r="V69" s="375"/>
    </row>
    <row r="70" spans="2:22" s="64" customFormat="1" ht="15" customHeight="1" x14ac:dyDescent="0.25">
      <c r="B70" s="358"/>
      <c r="C70" s="355"/>
      <c r="D70" s="27" t="s">
        <v>505</v>
      </c>
      <c r="E70" s="355"/>
      <c r="F70" s="355"/>
      <c r="G70" s="55">
        <v>1209</v>
      </c>
      <c r="H70" s="369"/>
      <c r="I70" s="369"/>
      <c r="J70" s="373"/>
      <c r="K70" s="374"/>
      <c r="L70" s="374"/>
      <c r="M70" s="374"/>
      <c r="N70" s="374"/>
      <c r="O70" s="374"/>
      <c r="P70" s="374"/>
      <c r="Q70" s="374"/>
      <c r="R70" s="374"/>
      <c r="S70" s="374"/>
      <c r="T70" s="374"/>
      <c r="U70" s="374"/>
      <c r="V70" s="375"/>
    </row>
    <row r="71" spans="2:22" s="64" customFormat="1" ht="15" customHeight="1" x14ac:dyDescent="0.25">
      <c r="B71" s="358"/>
      <c r="C71" s="355"/>
      <c r="D71" s="27" t="s">
        <v>354</v>
      </c>
      <c r="E71" s="355"/>
      <c r="F71" s="355"/>
      <c r="G71" s="55">
        <v>1179</v>
      </c>
      <c r="H71" s="369"/>
      <c r="I71" s="369"/>
      <c r="J71" s="373"/>
      <c r="K71" s="374"/>
      <c r="L71" s="374"/>
      <c r="M71" s="374"/>
      <c r="N71" s="374"/>
      <c r="O71" s="374"/>
      <c r="P71" s="374"/>
      <c r="Q71" s="374"/>
      <c r="R71" s="374"/>
      <c r="S71" s="374"/>
      <c r="T71" s="374"/>
      <c r="U71" s="374"/>
      <c r="V71" s="375"/>
    </row>
    <row r="72" spans="2:22" s="64" customFormat="1" ht="15" customHeight="1" x14ac:dyDescent="0.25">
      <c r="B72" s="358"/>
      <c r="C72" s="355"/>
      <c r="D72" s="27" t="s">
        <v>201</v>
      </c>
      <c r="E72" s="355"/>
      <c r="F72" s="355"/>
      <c r="G72" s="55">
        <v>954</v>
      </c>
      <c r="H72" s="369"/>
      <c r="I72" s="369"/>
      <c r="J72" s="373"/>
      <c r="K72" s="374"/>
      <c r="L72" s="374"/>
      <c r="M72" s="374"/>
      <c r="N72" s="374"/>
      <c r="O72" s="374"/>
      <c r="P72" s="374"/>
      <c r="Q72" s="374"/>
      <c r="R72" s="374"/>
      <c r="S72" s="374"/>
      <c r="T72" s="374"/>
      <c r="U72" s="374"/>
      <c r="V72" s="375"/>
    </row>
    <row r="73" spans="2:22" s="64" customFormat="1" ht="15" customHeight="1" x14ac:dyDescent="0.25">
      <c r="B73" s="358"/>
      <c r="C73" s="355"/>
      <c r="D73" s="26" t="s">
        <v>355</v>
      </c>
      <c r="E73" s="355"/>
      <c r="F73" s="356"/>
      <c r="G73" s="55">
        <v>1087</v>
      </c>
      <c r="H73" s="369"/>
      <c r="I73" s="369"/>
      <c r="J73" s="373"/>
      <c r="K73" s="374"/>
      <c r="L73" s="374"/>
      <c r="M73" s="374"/>
      <c r="N73" s="374"/>
      <c r="O73" s="374"/>
      <c r="P73" s="374"/>
      <c r="Q73" s="374"/>
      <c r="R73" s="374"/>
      <c r="S73" s="374"/>
      <c r="T73" s="374"/>
      <c r="U73" s="374"/>
      <c r="V73" s="375"/>
    </row>
    <row r="74" spans="2:22" s="64" customFormat="1" ht="15" customHeight="1" x14ac:dyDescent="0.25">
      <c r="B74" s="358"/>
      <c r="C74" s="355"/>
      <c r="D74" s="26" t="s">
        <v>504</v>
      </c>
      <c r="E74" s="355"/>
      <c r="F74" s="354" t="s">
        <v>357</v>
      </c>
      <c r="G74" s="55">
        <v>1351</v>
      </c>
      <c r="H74" s="369"/>
      <c r="I74" s="369"/>
      <c r="J74" s="373"/>
      <c r="K74" s="374"/>
      <c r="L74" s="374"/>
      <c r="M74" s="374"/>
      <c r="N74" s="374"/>
      <c r="O74" s="374"/>
      <c r="P74" s="374"/>
      <c r="Q74" s="374"/>
      <c r="R74" s="374"/>
      <c r="S74" s="374"/>
      <c r="T74" s="374"/>
      <c r="U74" s="374"/>
      <c r="V74" s="375"/>
    </row>
    <row r="75" spans="2:22" s="64" customFormat="1" ht="15" customHeight="1" x14ac:dyDescent="0.25">
      <c r="B75" s="358"/>
      <c r="C75" s="355"/>
      <c r="D75" s="26" t="s">
        <v>346</v>
      </c>
      <c r="E75" s="355"/>
      <c r="F75" s="355"/>
      <c r="G75" s="55">
        <v>937</v>
      </c>
      <c r="H75" s="369"/>
      <c r="I75" s="369"/>
      <c r="J75" s="373"/>
      <c r="K75" s="374"/>
      <c r="L75" s="374"/>
      <c r="M75" s="374"/>
      <c r="N75" s="374"/>
      <c r="O75" s="374"/>
      <c r="P75" s="374"/>
      <c r="Q75" s="374"/>
      <c r="R75" s="374"/>
      <c r="S75" s="374"/>
      <c r="T75" s="374"/>
      <c r="U75" s="374"/>
      <c r="V75" s="375"/>
    </row>
    <row r="76" spans="2:22" s="64" customFormat="1" ht="15" customHeight="1" x14ac:dyDescent="0.25">
      <c r="B76" s="358"/>
      <c r="C76" s="355"/>
      <c r="D76" s="26" t="s">
        <v>200</v>
      </c>
      <c r="E76" s="355"/>
      <c r="F76" s="355"/>
      <c r="G76" s="54">
        <v>1735</v>
      </c>
      <c r="H76" s="369"/>
      <c r="I76" s="369"/>
      <c r="J76" s="373"/>
      <c r="K76" s="374"/>
      <c r="L76" s="374"/>
      <c r="M76" s="374"/>
      <c r="N76" s="374"/>
      <c r="O76" s="374"/>
      <c r="P76" s="374"/>
      <c r="Q76" s="374"/>
      <c r="R76" s="374"/>
      <c r="S76" s="374"/>
      <c r="T76" s="374"/>
      <c r="U76" s="374"/>
      <c r="V76" s="375"/>
    </row>
    <row r="77" spans="2:22" s="64" customFormat="1" ht="15" customHeight="1" x14ac:dyDescent="0.25">
      <c r="B77" s="358"/>
      <c r="C77" s="355"/>
      <c r="D77" s="27" t="s">
        <v>204</v>
      </c>
      <c r="E77" s="355"/>
      <c r="F77" s="355"/>
      <c r="G77" s="55">
        <v>1064</v>
      </c>
      <c r="H77" s="369"/>
      <c r="I77" s="369"/>
      <c r="J77" s="373"/>
      <c r="K77" s="374"/>
      <c r="L77" s="374"/>
      <c r="M77" s="374"/>
      <c r="N77" s="374"/>
      <c r="O77" s="374"/>
      <c r="P77" s="374"/>
      <c r="Q77" s="374"/>
      <c r="R77" s="374"/>
      <c r="S77" s="374"/>
      <c r="T77" s="374"/>
      <c r="U77" s="374"/>
      <c r="V77" s="375"/>
    </row>
    <row r="78" spans="2:22" s="64" customFormat="1" ht="15" customHeight="1" x14ac:dyDescent="0.25">
      <c r="B78" s="358"/>
      <c r="C78" s="355"/>
      <c r="D78" s="27" t="s">
        <v>347</v>
      </c>
      <c r="E78" s="355"/>
      <c r="F78" s="355"/>
      <c r="G78" s="55">
        <v>1673</v>
      </c>
      <c r="H78" s="369"/>
      <c r="I78" s="369"/>
      <c r="J78" s="373"/>
      <c r="K78" s="374"/>
      <c r="L78" s="374"/>
      <c r="M78" s="374"/>
      <c r="N78" s="374"/>
      <c r="O78" s="374"/>
      <c r="P78" s="374"/>
      <c r="Q78" s="374"/>
      <c r="R78" s="374"/>
      <c r="S78" s="374"/>
      <c r="T78" s="374"/>
      <c r="U78" s="374"/>
      <c r="V78" s="375"/>
    </row>
    <row r="79" spans="2:22" s="64" customFormat="1" ht="15" customHeight="1" x14ac:dyDescent="0.25">
      <c r="B79" s="358"/>
      <c r="C79" s="355"/>
      <c r="D79" s="27" t="s">
        <v>311</v>
      </c>
      <c r="E79" s="355"/>
      <c r="F79" s="355"/>
      <c r="G79" s="55">
        <v>1063</v>
      </c>
      <c r="H79" s="369"/>
      <c r="I79" s="369"/>
      <c r="J79" s="373"/>
      <c r="K79" s="374"/>
      <c r="L79" s="374"/>
      <c r="M79" s="374"/>
      <c r="N79" s="374"/>
      <c r="O79" s="374"/>
      <c r="P79" s="374"/>
      <c r="Q79" s="374"/>
      <c r="R79" s="374"/>
      <c r="S79" s="374"/>
      <c r="T79" s="374"/>
      <c r="U79" s="374"/>
      <c r="V79" s="375"/>
    </row>
    <row r="80" spans="2:22" s="64" customFormat="1" ht="15" customHeight="1" x14ac:dyDescent="0.25">
      <c r="B80" s="358"/>
      <c r="C80" s="355"/>
      <c r="D80" s="26" t="s">
        <v>348</v>
      </c>
      <c r="E80" s="355"/>
      <c r="F80" s="355"/>
      <c r="G80" s="55">
        <v>1355</v>
      </c>
      <c r="H80" s="369"/>
      <c r="I80" s="369"/>
      <c r="J80" s="373"/>
      <c r="K80" s="374"/>
      <c r="L80" s="374"/>
      <c r="M80" s="374"/>
      <c r="N80" s="374"/>
      <c r="O80" s="374"/>
      <c r="P80" s="374"/>
      <c r="Q80" s="374"/>
      <c r="R80" s="374"/>
      <c r="S80" s="374"/>
      <c r="T80" s="374"/>
      <c r="U80" s="374"/>
      <c r="V80" s="375"/>
    </row>
    <row r="81" spans="2:22" s="64" customFormat="1" x14ac:dyDescent="0.25">
      <c r="B81" s="358"/>
      <c r="C81" s="355"/>
      <c r="D81" s="27" t="s">
        <v>349</v>
      </c>
      <c r="E81" s="355"/>
      <c r="F81" s="355"/>
      <c r="G81" s="55">
        <v>1355</v>
      </c>
      <c r="H81" s="369"/>
      <c r="I81" s="369"/>
      <c r="J81" s="373"/>
      <c r="K81" s="374"/>
      <c r="L81" s="374"/>
      <c r="M81" s="374"/>
      <c r="N81" s="374"/>
      <c r="O81" s="374"/>
      <c r="P81" s="374"/>
      <c r="Q81" s="374"/>
      <c r="R81" s="374"/>
      <c r="S81" s="374"/>
      <c r="T81" s="374"/>
      <c r="U81" s="374"/>
      <c r="V81" s="375"/>
    </row>
    <row r="82" spans="2:22" s="64" customFormat="1" x14ac:dyDescent="0.25">
      <c r="B82" s="358"/>
      <c r="C82" s="355"/>
      <c r="D82" s="27" t="s">
        <v>350</v>
      </c>
      <c r="E82" s="355"/>
      <c r="F82" s="355"/>
      <c r="G82" s="55">
        <v>1143</v>
      </c>
      <c r="H82" s="369"/>
      <c r="I82" s="369"/>
      <c r="J82" s="373"/>
      <c r="K82" s="374"/>
      <c r="L82" s="374"/>
      <c r="M82" s="374"/>
      <c r="N82" s="374"/>
      <c r="O82" s="374"/>
      <c r="P82" s="374"/>
      <c r="Q82" s="374"/>
      <c r="R82" s="374"/>
      <c r="S82" s="374"/>
      <c r="T82" s="374"/>
      <c r="U82" s="374"/>
      <c r="V82" s="375"/>
    </row>
    <row r="83" spans="2:22" s="64" customFormat="1" x14ac:dyDescent="0.25">
      <c r="B83" s="358"/>
      <c r="C83" s="355"/>
      <c r="D83" s="27" t="s">
        <v>351</v>
      </c>
      <c r="E83" s="355"/>
      <c r="F83" s="355"/>
      <c r="G83" s="55">
        <v>981</v>
      </c>
      <c r="H83" s="369"/>
      <c r="I83" s="369"/>
      <c r="J83" s="373"/>
      <c r="K83" s="374"/>
      <c r="L83" s="374"/>
      <c r="M83" s="374"/>
      <c r="N83" s="374"/>
      <c r="O83" s="374"/>
      <c r="P83" s="374"/>
      <c r="Q83" s="374"/>
      <c r="R83" s="374"/>
      <c r="S83" s="374"/>
      <c r="T83" s="374"/>
      <c r="U83" s="374"/>
      <c r="V83" s="375"/>
    </row>
    <row r="84" spans="2:22" s="64" customFormat="1" ht="15" customHeight="1" x14ac:dyDescent="0.25">
      <c r="B84" s="358"/>
      <c r="C84" s="355"/>
      <c r="D84" s="27" t="s">
        <v>352</v>
      </c>
      <c r="E84" s="355"/>
      <c r="F84" s="355"/>
      <c r="G84" s="55">
        <v>1031</v>
      </c>
      <c r="H84" s="369"/>
      <c r="I84" s="369"/>
      <c r="J84" s="373"/>
      <c r="K84" s="374"/>
      <c r="L84" s="374"/>
      <c r="M84" s="374"/>
      <c r="N84" s="374"/>
      <c r="O84" s="374"/>
      <c r="P84" s="374"/>
      <c r="Q84" s="374"/>
      <c r="R84" s="374"/>
      <c r="S84" s="374"/>
      <c r="T84" s="374"/>
      <c r="U84" s="374"/>
      <c r="V84" s="375"/>
    </row>
    <row r="85" spans="2:22" s="64" customFormat="1" ht="15" customHeight="1" x14ac:dyDescent="0.25">
      <c r="B85" s="358"/>
      <c r="C85" s="355"/>
      <c r="D85" s="27" t="s">
        <v>353</v>
      </c>
      <c r="E85" s="355"/>
      <c r="F85" s="355"/>
      <c r="G85" s="55">
        <v>1176</v>
      </c>
      <c r="H85" s="369"/>
      <c r="I85" s="369"/>
      <c r="J85" s="373"/>
      <c r="K85" s="374"/>
      <c r="L85" s="374"/>
      <c r="M85" s="374"/>
      <c r="N85" s="374"/>
      <c r="O85" s="374"/>
      <c r="P85" s="374"/>
      <c r="Q85" s="374"/>
      <c r="R85" s="374"/>
      <c r="S85" s="374"/>
      <c r="T85" s="374"/>
      <c r="U85" s="374"/>
      <c r="V85" s="375"/>
    </row>
    <row r="86" spans="2:22" s="64" customFormat="1" ht="15" customHeight="1" x14ac:dyDescent="0.25">
      <c r="B86" s="358"/>
      <c r="C86" s="355"/>
      <c r="D86" s="27" t="s">
        <v>505</v>
      </c>
      <c r="E86" s="355"/>
      <c r="F86" s="355"/>
      <c r="G86" s="55">
        <v>1078</v>
      </c>
      <c r="H86" s="369"/>
      <c r="I86" s="369"/>
      <c r="J86" s="373"/>
      <c r="K86" s="374"/>
      <c r="L86" s="374"/>
      <c r="M86" s="374"/>
      <c r="N86" s="374"/>
      <c r="O86" s="374"/>
      <c r="P86" s="374"/>
      <c r="Q86" s="374"/>
      <c r="R86" s="374"/>
      <c r="S86" s="374"/>
      <c r="T86" s="374"/>
      <c r="U86" s="374"/>
      <c r="V86" s="375"/>
    </row>
    <row r="87" spans="2:22" s="64" customFormat="1" ht="15" customHeight="1" x14ac:dyDescent="0.25">
      <c r="B87" s="358"/>
      <c r="C87" s="355"/>
      <c r="D87" s="27" t="s">
        <v>354</v>
      </c>
      <c r="E87" s="355"/>
      <c r="F87" s="355"/>
      <c r="G87" s="55">
        <v>1039</v>
      </c>
      <c r="H87" s="369"/>
      <c r="I87" s="369"/>
      <c r="J87" s="373"/>
      <c r="K87" s="374"/>
      <c r="L87" s="374"/>
      <c r="M87" s="374"/>
      <c r="N87" s="374"/>
      <c r="O87" s="374"/>
      <c r="P87" s="374"/>
      <c r="Q87" s="374"/>
      <c r="R87" s="374"/>
      <c r="S87" s="374"/>
      <c r="T87" s="374"/>
      <c r="U87" s="374"/>
      <c r="V87" s="375"/>
    </row>
    <row r="88" spans="2:22" s="64" customFormat="1" x14ac:dyDescent="0.25">
      <c r="B88" s="358"/>
      <c r="C88" s="355"/>
      <c r="D88" s="27" t="s">
        <v>201</v>
      </c>
      <c r="E88" s="355"/>
      <c r="F88" s="355"/>
      <c r="G88" s="54">
        <v>866</v>
      </c>
      <c r="H88" s="369"/>
      <c r="I88" s="369"/>
      <c r="J88" s="373"/>
      <c r="K88" s="374"/>
      <c r="L88" s="374"/>
      <c r="M88" s="374"/>
      <c r="N88" s="374"/>
      <c r="O88" s="374"/>
      <c r="P88" s="374"/>
      <c r="Q88" s="374"/>
      <c r="R88" s="374"/>
      <c r="S88" s="374"/>
      <c r="T88" s="374"/>
      <c r="U88" s="374"/>
      <c r="V88" s="375"/>
    </row>
    <row r="89" spans="2:22" s="64" customFormat="1" ht="30" x14ac:dyDescent="0.25">
      <c r="B89" s="358"/>
      <c r="C89" s="355"/>
      <c r="D89" s="26" t="s">
        <v>355</v>
      </c>
      <c r="E89" s="355"/>
      <c r="F89" s="356"/>
      <c r="G89" s="54">
        <v>979</v>
      </c>
      <c r="H89" s="369"/>
      <c r="I89" s="369"/>
      <c r="J89" s="373"/>
      <c r="K89" s="374"/>
      <c r="L89" s="374"/>
      <c r="M89" s="374"/>
      <c r="N89" s="374"/>
      <c r="O89" s="374"/>
      <c r="P89" s="374"/>
      <c r="Q89" s="374"/>
      <c r="R89" s="374"/>
      <c r="S89" s="374"/>
      <c r="T89" s="374"/>
      <c r="U89" s="374"/>
      <c r="V89" s="375"/>
    </row>
    <row r="90" spans="2:22" s="64" customFormat="1" ht="15" customHeight="1" x14ac:dyDescent="0.25">
      <c r="B90" s="358"/>
      <c r="C90" s="355"/>
      <c r="D90" s="26" t="s">
        <v>504</v>
      </c>
      <c r="E90" s="355"/>
      <c r="F90" s="354" t="s">
        <v>358</v>
      </c>
      <c r="G90" s="55">
        <v>1128</v>
      </c>
      <c r="H90" s="369"/>
      <c r="I90" s="369"/>
      <c r="J90" s="373"/>
      <c r="K90" s="374"/>
      <c r="L90" s="374"/>
      <c r="M90" s="374"/>
      <c r="N90" s="374"/>
      <c r="O90" s="374"/>
      <c r="P90" s="374"/>
      <c r="Q90" s="374"/>
      <c r="R90" s="374"/>
      <c r="S90" s="374"/>
      <c r="T90" s="374"/>
      <c r="U90" s="374"/>
      <c r="V90" s="375"/>
    </row>
    <row r="91" spans="2:22" s="64" customFormat="1" ht="15" customHeight="1" x14ac:dyDescent="0.25">
      <c r="B91" s="358"/>
      <c r="C91" s="355"/>
      <c r="D91" s="26" t="s">
        <v>346</v>
      </c>
      <c r="E91" s="355"/>
      <c r="F91" s="355"/>
      <c r="G91" s="55">
        <v>712</v>
      </c>
      <c r="H91" s="369"/>
      <c r="I91" s="369"/>
      <c r="J91" s="373"/>
      <c r="K91" s="374"/>
      <c r="L91" s="374"/>
      <c r="M91" s="374"/>
      <c r="N91" s="374"/>
      <c r="O91" s="374"/>
      <c r="P91" s="374"/>
      <c r="Q91" s="374"/>
      <c r="R91" s="374"/>
      <c r="S91" s="374"/>
      <c r="T91" s="374"/>
      <c r="U91" s="374"/>
      <c r="V91" s="375"/>
    </row>
    <row r="92" spans="2:22" s="64" customFormat="1" ht="15" customHeight="1" x14ac:dyDescent="0.25">
      <c r="B92" s="358"/>
      <c r="C92" s="355"/>
      <c r="D92" s="26" t="s">
        <v>200</v>
      </c>
      <c r="E92" s="355"/>
      <c r="F92" s="355"/>
      <c r="G92" s="55">
        <v>1483</v>
      </c>
      <c r="H92" s="369"/>
      <c r="I92" s="369"/>
      <c r="J92" s="373"/>
      <c r="K92" s="374"/>
      <c r="L92" s="374"/>
      <c r="M92" s="374"/>
      <c r="N92" s="374"/>
      <c r="O92" s="374"/>
      <c r="P92" s="374"/>
      <c r="Q92" s="374"/>
      <c r="R92" s="374"/>
      <c r="S92" s="374"/>
      <c r="T92" s="374"/>
      <c r="U92" s="374"/>
      <c r="V92" s="375"/>
    </row>
    <row r="93" spans="2:22" s="64" customFormat="1" ht="15" customHeight="1" x14ac:dyDescent="0.25">
      <c r="B93" s="358"/>
      <c r="C93" s="355"/>
      <c r="D93" s="27" t="s">
        <v>204</v>
      </c>
      <c r="E93" s="355"/>
      <c r="F93" s="355"/>
      <c r="G93" s="55">
        <v>896</v>
      </c>
      <c r="H93" s="369"/>
      <c r="I93" s="369"/>
      <c r="J93" s="373"/>
      <c r="K93" s="374"/>
      <c r="L93" s="374"/>
      <c r="M93" s="374"/>
      <c r="N93" s="374"/>
      <c r="O93" s="374"/>
      <c r="P93" s="374"/>
      <c r="Q93" s="374"/>
      <c r="R93" s="374"/>
      <c r="S93" s="374"/>
      <c r="T93" s="374"/>
      <c r="U93" s="374"/>
      <c r="V93" s="375"/>
    </row>
    <row r="94" spans="2:22" s="64" customFormat="1" ht="15" customHeight="1" x14ac:dyDescent="0.25">
      <c r="B94" s="358"/>
      <c r="C94" s="355"/>
      <c r="D94" s="27" t="s">
        <v>347</v>
      </c>
      <c r="E94" s="355"/>
      <c r="F94" s="355"/>
      <c r="G94" s="55">
        <v>1363</v>
      </c>
      <c r="H94" s="369"/>
      <c r="I94" s="369"/>
      <c r="J94" s="373"/>
      <c r="K94" s="374"/>
      <c r="L94" s="374"/>
      <c r="M94" s="374"/>
      <c r="N94" s="374"/>
      <c r="O94" s="374"/>
      <c r="P94" s="374"/>
      <c r="Q94" s="374"/>
      <c r="R94" s="374"/>
      <c r="S94" s="374"/>
      <c r="T94" s="374"/>
      <c r="U94" s="374"/>
      <c r="V94" s="375"/>
    </row>
    <row r="95" spans="2:22" s="64" customFormat="1" ht="15" customHeight="1" x14ac:dyDescent="0.25">
      <c r="B95" s="358"/>
      <c r="C95" s="355"/>
      <c r="D95" s="27" t="s">
        <v>311</v>
      </c>
      <c r="E95" s="355"/>
      <c r="F95" s="355"/>
      <c r="G95" s="55">
        <v>856</v>
      </c>
      <c r="H95" s="369"/>
      <c r="I95" s="369"/>
      <c r="J95" s="373"/>
      <c r="K95" s="374"/>
      <c r="L95" s="374"/>
      <c r="M95" s="374"/>
      <c r="N95" s="374"/>
      <c r="O95" s="374"/>
      <c r="P95" s="374"/>
      <c r="Q95" s="374"/>
      <c r="R95" s="374"/>
      <c r="S95" s="374"/>
      <c r="T95" s="374"/>
      <c r="U95" s="374"/>
      <c r="V95" s="375"/>
    </row>
    <row r="96" spans="2:22" s="64" customFormat="1" ht="15" customHeight="1" x14ac:dyDescent="0.25">
      <c r="B96" s="358"/>
      <c r="C96" s="355"/>
      <c r="D96" s="26" t="s">
        <v>348</v>
      </c>
      <c r="E96" s="355"/>
      <c r="F96" s="355"/>
      <c r="G96" s="55">
        <v>1084</v>
      </c>
      <c r="H96" s="369"/>
      <c r="I96" s="369"/>
      <c r="J96" s="373"/>
      <c r="K96" s="374"/>
      <c r="L96" s="374"/>
      <c r="M96" s="374"/>
      <c r="N96" s="374"/>
      <c r="O96" s="374"/>
      <c r="P96" s="374"/>
      <c r="Q96" s="374"/>
      <c r="R96" s="374"/>
      <c r="S96" s="374"/>
      <c r="T96" s="374"/>
      <c r="U96" s="374"/>
      <c r="V96" s="375"/>
    </row>
    <row r="97" spans="2:22" s="64" customFormat="1" ht="15" customHeight="1" x14ac:dyDescent="0.25">
      <c r="B97" s="358"/>
      <c r="C97" s="355"/>
      <c r="D97" s="27" t="s">
        <v>349</v>
      </c>
      <c r="E97" s="355"/>
      <c r="F97" s="355"/>
      <c r="G97" s="55">
        <v>1084</v>
      </c>
      <c r="H97" s="369"/>
      <c r="I97" s="369"/>
      <c r="J97" s="373"/>
      <c r="K97" s="374"/>
      <c r="L97" s="374"/>
      <c r="M97" s="374"/>
      <c r="N97" s="374"/>
      <c r="O97" s="374"/>
      <c r="P97" s="374"/>
      <c r="Q97" s="374"/>
      <c r="R97" s="374"/>
      <c r="S97" s="374"/>
      <c r="T97" s="374"/>
      <c r="U97" s="374"/>
      <c r="V97" s="375"/>
    </row>
    <row r="98" spans="2:22" s="64" customFormat="1" ht="15" customHeight="1" x14ac:dyDescent="0.25">
      <c r="B98" s="358"/>
      <c r="C98" s="355"/>
      <c r="D98" s="27" t="s">
        <v>350</v>
      </c>
      <c r="E98" s="355"/>
      <c r="F98" s="355"/>
      <c r="G98" s="55">
        <v>972</v>
      </c>
      <c r="H98" s="369"/>
      <c r="I98" s="369"/>
      <c r="J98" s="373"/>
      <c r="K98" s="374"/>
      <c r="L98" s="374"/>
      <c r="M98" s="374"/>
      <c r="N98" s="374"/>
      <c r="O98" s="374"/>
      <c r="P98" s="374"/>
      <c r="Q98" s="374"/>
      <c r="R98" s="374"/>
      <c r="S98" s="374"/>
      <c r="T98" s="374"/>
      <c r="U98" s="374"/>
      <c r="V98" s="375"/>
    </row>
    <row r="99" spans="2:22" s="64" customFormat="1" ht="15" customHeight="1" x14ac:dyDescent="0.25">
      <c r="B99" s="358"/>
      <c r="C99" s="355"/>
      <c r="D99" s="27" t="s">
        <v>351</v>
      </c>
      <c r="E99" s="355"/>
      <c r="F99" s="355"/>
      <c r="G99" s="55">
        <v>787</v>
      </c>
      <c r="H99" s="369"/>
      <c r="I99" s="369"/>
      <c r="J99" s="373"/>
      <c r="K99" s="374"/>
      <c r="L99" s="374"/>
      <c r="M99" s="374"/>
      <c r="N99" s="374"/>
      <c r="O99" s="374"/>
      <c r="P99" s="374"/>
      <c r="Q99" s="374"/>
      <c r="R99" s="374"/>
      <c r="S99" s="374"/>
      <c r="T99" s="374"/>
      <c r="U99" s="374"/>
      <c r="V99" s="375"/>
    </row>
    <row r="100" spans="2:22" s="64" customFormat="1" ht="15" customHeight="1" x14ac:dyDescent="0.25">
      <c r="B100" s="358"/>
      <c r="C100" s="355"/>
      <c r="D100" s="27" t="s">
        <v>352</v>
      </c>
      <c r="E100" s="355"/>
      <c r="F100" s="355"/>
      <c r="G100" s="55">
        <v>797</v>
      </c>
      <c r="H100" s="369"/>
      <c r="I100" s="369"/>
      <c r="J100" s="373"/>
      <c r="K100" s="374"/>
      <c r="L100" s="374"/>
      <c r="M100" s="374"/>
      <c r="N100" s="374"/>
      <c r="O100" s="374"/>
      <c r="P100" s="374"/>
      <c r="Q100" s="374"/>
      <c r="R100" s="374"/>
      <c r="S100" s="374"/>
      <c r="T100" s="374"/>
      <c r="U100" s="374"/>
      <c r="V100" s="375"/>
    </row>
    <row r="101" spans="2:22" s="64" customFormat="1" ht="15" customHeight="1" x14ac:dyDescent="0.25">
      <c r="B101" s="358"/>
      <c r="C101" s="355"/>
      <c r="D101" s="27" t="s">
        <v>353</v>
      </c>
      <c r="E101" s="355"/>
      <c r="F101" s="355"/>
      <c r="G101" s="55">
        <v>956</v>
      </c>
      <c r="H101" s="369"/>
      <c r="I101" s="369"/>
      <c r="J101" s="373"/>
      <c r="K101" s="374"/>
      <c r="L101" s="374"/>
      <c r="M101" s="374"/>
      <c r="N101" s="374"/>
      <c r="O101" s="374"/>
      <c r="P101" s="374"/>
      <c r="Q101" s="374"/>
      <c r="R101" s="374"/>
      <c r="S101" s="374"/>
      <c r="T101" s="374"/>
      <c r="U101" s="374"/>
      <c r="V101" s="375"/>
    </row>
    <row r="102" spans="2:22" s="64" customFormat="1" ht="15" customHeight="1" x14ac:dyDescent="0.25">
      <c r="B102" s="358"/>
      <c r="C102" s="355"/>
      <c r="D102" s="27" t="s">
        <v>505</v>
      </c>
      <c r="E102" s="355"/>
      <c r="F102" s="355"/>
      <c r="G102" s="55">
        <v>861</v>
      </c>
      <c r="H102" s="369"/>
      <c r="I102" s="369"/>
      <c r="J102" s="373"/>
      <c r="K102" s="374"/>
      <c r="L102" s="374"/>
      <c r="M102" s="374"/>
      <c r="N102" s="374"/>
      <c r="O102" s="374"/>
      <c r="P102" s="374"/>
      <c r="Q102" s="374"/>
      <c r="R102" s="374"/>
      <c r="S102" s="374"/>
      <c r="T102" s="374"/>
      <c r="U102" s="374"/>
      <c r="V102" s="375"/>
    </row>
    <row r="103" spans="2:22" s="64" customFormat="1" ht="15" customHeight="1" x14ac:dyDescent="0.25">
      <c r="B103" s="358"/>
      <c r="C103" s="355"/>
      <c r="D103" s="27" t="s">
        <v>354</v>
      </c>
      <c r="E103" s="355"/>
      <c r="F103" s="355"/>
      <c r="G103" s="55">
        <v>843</v>
      </c>
      <c r="H103" s="369"/>
      <c r="I103" s="369"/>
      <c r="J103" s="373"/>
      <c r="K103" s="374"/>
      <c r="L103" s="374"/>
      <c r="M103" s="374"/>
      <c r="N103" s="374"/>
      <c r="O103" s="374"/>
      <c r="P103" s="374"/>
      <c r="Q103" s="374"/>
      <c r="R103" s="374"/>
      <c r="S103" s="374"/>
      <c r="T103" s="374"/>
      <c r="U103" s="374"/>
      <c r="V103" s="375"/>
    </row>
    <row r="104" spans="2:22" s="64" customFormat="1" ht="15" customHeight="1" x14ac:dyDescent="0.25">
      <c r="B104" s="358"/>
      <c r="C104" s="355"/>
      <c r="D104" s="27" t="s">
        <v>201</v>
      </c>
      <c r="E104" s="355"/>
      <c r="F104" s="355"/>
      <c r="G104" s="55">
        <v>694</v>
      </c>
      <c r="H104" s="369"/>
      <c r="I104" s="369"/>
      <c r="J104" s="373"/>
      <c r="K104" s="374"/>
      <c r="L104" s="374"/>
      <c r="M104" s="374"/>
      <c r="N104" s="374"/>
      <c r="O104" s="374"/>
      <c r="P104" s="374"/>
      <c r="Q104" s="374"/>
      <c r="R104" s="374"/>
      <c r="S104" s="374"/>
      <c r="T104" s="374"/>
      <c r="U104" s="374"/>
      <c r="V104" s="375"/>
    </row>
    <row r="105" spans="2:22" s="64" customFormat="1" ht="15" customHeight="1" x14ac:dyDescent="0.25">
      <c r="B105" s="359"/>
      <c r="C105" s="356"/>
      <c r="D105" s="26" t="s">
        <v>355</v>
      </c>
      <c r="E105" s="356"/>
      <c r="F105" s="356"/>
      <c r="G105" s="55">
        <v>779</v>
      </c>
      <c r="H105" s="361"/>
      <c r="I105" s="361"/>
      <c r="J105" s="376"/>
      <c r="K105" s="377"/>
      <c r="L105" s="377"/>
      <c r="M105" s="377"/>
      <c r="N105" s="377"/>
      <c r="O105" s="377"/>
      <c r="P105" s="377"/>
      <c r="Q105" s="377"/>
      <c r="R105" s="377"/>
      <c r="S105" s="377"/>
      <c r="T105" s="377"/>
      <c r="U105" s="377"/>
      <c r="V105" s="378"/>
    </row>
    <row r="106" spans="2:22" s="64" customFormat="1" ht="15" customHeight="1" x14ac:dyDescent="0.25">
      <c r="B106" s="7" t="s">
        <v>396</v>
      </c>
      <c r="C106" s="26"/>
      <c r="D106" s="27"/>
      <c r="E106" s="26"/>
      <c r="F106" s="26"/>
      <c r="G106" s="27"/>
      <c r="H106" s="29" t="s">
        <v>120</v>
      </c>
      <c r="I106" s="29" t="s">
        <v>331</v>
      </c>
      <c r="J106" s="345" t="s">
        <v>397</v>
      </c>
      <c r="K106" s="346"/>
      <c r="L106" s="346"/>
      <c r="M106" s="346"/>
      <c r="N106" s="346"/>
      <c r="O106" s="346"/>
      <c r="P106" s="346"/>
      <c r="Q106" s="346"/>
      <c r="R106" s="346"/>
      <c r="S106" s="346"/>
      <c r="T106" s="346"/>
      <c r="U106" s="346"/>
      <c r="V106" s="347"/>
    </row>
    <row r="107" spans="2:22" s="64" customFormat="1" ht="15" customHeight="1" x14ac:dyDescent="0.25">
      <c r="B107" s="357" t="s">
        <v>398</v>
      </c>
      <c r="C107" s="354" t="s">
        <v>399</v>
      </c>
      <c r="D107" s="27" t="s">
        <v>40</v>
      </c>
      <c r="E107" s="26"/>
      <c r="F107" s="26"/>
      <c r="G107" s="27">
        <v>0.85</v>
      </c>
      <c r="H107" s="360" t="s">
        <v>115</v>
      </c>
      <c r="I107" s="360"/>
      <c r="J107" s="370" t="s">
        <v>401</v>
      </c>
      <c r="K107" s="371"/>
      <c r="L107" s="371"/>
      <c r="M107" s="371"/>
      <c r="N107" s="371"/>
      <c r="O107" s="371"/>
      <c r="P107" s="371"/>
      <c r="Q107" s="371"/>
      <c r="R107" s="371"/>
      <c r="S107" s="371"/>
      <c r="T107" s="371"/>
      <c r="U107" s="371"/>
      <c r="V107" s="372"/>
    </row>
    <row r="108" spans="2:22" s="64" customFormat="1" ht="15" customHeight="1" x14ac:dyDescent="0.25">
      <c r="B108" s="359"/>
      <c r="C108" s="356"/>
      <c r="D108" s="27" t="s">
        <v>400</v>
      </c>
      <c r="E108" s="26"/>
      <c r="F108" s="26"/>
      <c r="G108" s="55">
        <v>0</v>
      </c>
      <c r="H108" s="361"/>
      <c r="I108" s="361"/>
      <c r="J108" s="376"/>
      <c r="K108" s="377"/>
      <c r="L108" s="377"/>
      <c r="M108" s="377"/>
      <c r="N108" s="377"/>
      <c r="O108" s="377"/>
      <c r="P108" s="377"/>
      <c r="Q108" s="377"/>
      <c r="R108" s="377"/>
      <c r="S108" s="377"/>
      <c r="T108" s="377"/>
      <c r="U108" s="377"/>
      <c r="V108" s="378"/>
    </row>
    <row r="109" spans="2:22" s="64" customFormat="1" ht="15" customHeight="1" x14ac:dyDescent="0.25">
      <c r="B109" s="357" t="s">
        <v>402</v>
      </c>
      <c r="C109" s="354" t="s">
        <v>399</v>
      </c>
      <c r="D109" s="27" t="s">
        <v>40</v>
      </c>
      <c r="E109" s="26"/>
      <c r="F109" s="26"/>
      <c r="G109" s="27">
        <v>0.15</v>
      </c>
      <c r="H109" s="360" t="s">
        <v>115</v>
      </c>
      <c r="I109" s="360"/>
      <c r="J109" s="370" t="s">
        <v>403</v>
      </c>
      <c r="K109" s="371"/>
      <c r="L109" s="371"/>
      <c r="M109" s="371"/>
      <c r="N109" s="371"/>
      <c r="O109" s="371"/>
      <c r="P109" s="371"/>
      <c r="Q109" s="371"/>
      <c r="R109" s="371"/>
      <c r="S109" s="371"/>
      <c r="T109" s="371"/>
      <c r="U109" s="371"/>
      <c r="V109" s="372"/>
    </row>
    <row r="110" spans="2:22" s="64" customFormat="1" ht="15" customHeight="1" x14ac:dyDescent="0.25">
      <c r="B110" s="359"/>
      <c r="C110" s="356"/>
      <c r="D110" s="27" t="s">
        <v>400</v>
      </c>
      <c r="E110" s="26"/>
      <c r="F110" s="26"/>
      <c r="G110" s="55">
        <v>1</v>
      </c>
      <c r="H110" s="361"/>
      <c r="I110" s="361"/>
      <c r="J110" s="376"/>
      <c r="K110" s="377"/>
      <c r="L110" s="377"/>
      <c r="M110" s="377"/>
      <c r="N110" s="377"/>
      <c r="O110" s="377"/>
      <c r="P110" s="377"/>
      <c r="Q110" s="377"/>
      <c r="R110" s="377"/>
      <c r="S110" s="377"/>
      <c r="T110" s="377"/>
      <c r="U110" s="377"/>
      <c r="V110" s="378"/>
    </row>
    <row r="111" spans="2:22" s="64" customFormat="1" ht="15" customHeight="1" x14ac:dyDescent="0.25">
      <c r="B111" s="7" t="s">
        <v>404</v>
      </c>
      <c r="C111" s="26"/>
      <c r="D111" s="27"/>
      <c r="E111" s="26"/>
      <c r="F111" s="26"/>
      <c r="G111" s="74">
        <v>11.8</v>
      </c>
      <c r="H111" s="29" t="s">
        <v>115</v>
      </c>
      <c r="I111" s="29"/>
      <c r="J111" s="345" t="s">
        <v>405</v>
      </c>
      <c r="K111" s="346"/>
      <c r="L111" s="346"/>
      <c r="M111" s="346"/>
      <c r="N111" s="346"/>
      <c r="O111" s="346"/>
      <c r="P111" s="346"/>
      <c r="Q111" s="346"/>
      <c r="R111" s="346"/>
      <c r="S111" s="346"/>
      <c r="T111" s="346"/>
      <c r="U111" s="346"/>
      <c r="V111" s="347"/>
    </row>
    <row r="112" spans="2:22" s="64" customFormat="1" ht="15" customHeight="1" x14ac:dyDescent="0.25">
      <c r="B112" s="7" t="s">
        <v>406</v>
      </c>
      <c r="C112" s="26"/>
      <c r="D112" s="27"/>
      <c r="E112" s="26"/>
      <c r="F112" s="26"/>
      <c r="G112" s="27"/>
      <c r="H112" s="29" t="s">
        <v>179</v>
      </c>
      <c r="I112" s="29"/>
      <c r="J112" s="345" t="s">
        <v>407</v>
      </c>
      <c r="K112" s="346"/>
      <c r="L112" s="346"/>
      <c r="M112" s="346"/>
      <c r="N112" s="346"/>
      <c r="O112" s="346"/>
      <c r="P112" s="346"/>
      <c r="Q112" s="346"/>
      <c r="R112" s="346"/>
      <c r="S112" s="346"/>
      <c r="T112" s="346"/>
      <c r="U112" s="346"/>
      <c r="V112" s="347"/>
    </row>
    <row r="113" spans="2:22" s="64" customFormat="1" ht="15" customHeight="1" x14ac:dyDescent="0.25">
      <c r="B113" s="357" t="s">
        <v>408</v>
      </c>
      <c r="C113" s="354" t="s">
        <v>194</v>
      </c>
      <c r="D113" s="26" t="s">
        <v>504</v>
      </c>
      <c r="E113" s="354" t="s">
        <v>345</v>
      </c>
      <c r="F113" s="354" t="s">
        <v>356</v>
      </c>
      <c r="G113" s="54">
        <v>785</v>
      </c>
      <c r="H113" s="360" t="s">
        <v>115</v>
      </c>
      <c r="I113" s="360" t="s">
        <v>124</v>
      </c>
      <c r="J113" s="370" t="s">
        <v>359</v>
      </c>
      <c r="K113" s="371"/>
      <c r="L113" s="371"/>
      <c r="M113" s="371"/>
      <c r="N113" s="371"/>
      <c r="O113" s="371"/>
      <c r="P113" s="371"/>
      <c r="Q113" s="371"/>
      <c r="R113" s="371"/>
      <c r="S113" s="371"/>
      <c r="T113" s="371"/>
      <c r="U113" s="371"/>
      <c r="V113" s="372"/>
    </row>
    <row r="114" spans="2:22" s="64" customFormat="1" ht="15" customHeight="1" x14ac:dyDescent="0.25">
      <c r="B114" s="358"/>
      <c r="C114" s="355"/>
      <c r="D114" s="26" t="s">
        <v>346</v>
      </c>
      <c r="E114" s="355"/>
      <c r="F114" s="355"/>
      <c r="G114" s="54">
        <v>968</v>
      </c>
      <c r="H114" s="369"/>
      <c r="I114" s="369"/>
      <c r="J114" s="373"/>
      <c r="K114" s="374"/>
      <c r="L114" s="374"/>
      <c r="M114" s="374"/>
      <c r="N114" s="374"/>
      <c r="O114" s="374"/>
      <c r="P114" s="374"/>
      <c r="Q114" s="374"/>
      <c r="R114" s="374"/>
      <c r="S114" s="374"/>
      <c r="T114" s="374"/>
      <c r="U114" s="374"/>
      <c r="V114" s="375"/>
    </row>
    <row r="115" spans="2:22" s="64" customFormat="1" ht="15" customHeight="1" x14ac:dyDescent="0.25">
      <c r="B115" s="358"/>
      <c r="C115" s="355"/>
      <c r="D115" s="26" t="s">
        <v>200</v>
      </c>
      <c r="E115" s="355"/>
      <c r="F115" s="355"/>
      <c r="G115" s="55">
        <v>511</v>
      </c>
      <c r="H115" s="369"/>
      <c r="I115" s="369"/>
      <c r="J115" s="373"/>
      <c r="K115" s="374"/>
      <c r="L115" s="374"/>
      <c r="M115" s="374"/>
      <c r="N115" s="374"/>
      <c r="O115" s="374"/>
      <c r="P115" s="374"/>
      <c r="Q115" s="374"/>
      <c r="R115" s="374"/>
      <c r="S115" s="374"/>
      <c r="T115" s="374"/>
      <c r="U115" s="374"/>
      <c r="V115" s="375"/>
    </row>
    <row r="116" spans="2:22" s="64" customFormat="1" ht="15" customHeight="1" x14ac:dyDescent="0.25">
      <c r="B116" s="358"/>
      <c r="C116" s="355"/>
      <c r="D116" s="27" t="s">
        <v>204</v>
      </c>
      <c r="E116" s="355"/>
      <c r="F116" s="355"/>
      <c r="G116" s="55">
        <v>1021</v>
      </c>
      <c r="H116" s="369"/>
      <c r="I116" s="369"/>
      <c r="J116" s="373"/>
      <c r="K116" s="374"/>
      <c r="L116" s="374"/>
      <c r="M116" s="374"/>
      <c r="N116" s="374"/>
      <c r="O116" s="374"/>
      <c r="P116" s="374"/>
      <c r="Q116" s="374"/>
      <c r="R116" s="374"/>
      <c r="S116" s="374"/>
      <c r="T116" s="374"/>
      <c r="U116" s="374"/>
      <c r="V116" s="375"/>
    </row>
    <row r="117" spans="2:22" s="64" customFormat="1" ht="15" customHeight="1" x14ac:dyDescent="0.25">
      <c r="B117" s="358"/>
      <c r="C117" s="355"/>
      <c r="D117" s="27" t="s">
        <v>347</v>
      </c>
      <c r="E117" s="355"/>
      <c r="F117" s="355"/>
      <c r="G117" s="55">
        <v>906</v>
      </c>
      <c r="H117" s="369"/>
      <c r="I117" s="369"/>
      <c r="J117" s="373"/>
      <c r="K117" s="374"/>
      <c r="L117" s="374"/>
      <c r="M117" s="374"/>
      <c r="N117" s="374"/>
      <c r="O117" s="374"/>
      <c r="P117" s="374"/>
      <c r="Q117" s="374"/>
      <c r="R117" s="374"/>
      <c r="S117" s="374"/>
      <c r="T117" s="374"/>
      <c r="U117" s="374"/>
      <c r="V117" s="375"/>
    </row>
    <row r="118" spans="2:22" s="64" customFormat="1" ht="15" customHeight="1" x14ac:dyDescent="0.25">
      <c r="B118" s="358"/>
      <c r="C118" s="355"/>
      <c r="D118" s="27" t="s">
        <v>311</v>
      </c>
      <c r="E118" s="355"/>
      <c r="F118" s="355"/>
      <c r="G118" s="55">
        <v>849</v>
      </c>
      <c r="H118" s="369"/>
      <c r="I118" s="369"/>
      <c r="J118" s="373"/>
      <c r="K118" s="374"/>
      <c r="L118" s="374"/>
      <c r="M118" s="374"/>
      <c r="N118" s="374"/>
      <c r="O118" s="374"/>
      <c r="P118" s="374"/>
      <c r="Q118" s="374"/>
      <c r="R118" s="374"/>
      <c r="S118" s="374"/>
      <c r="T118" s="374"/>
      <c r="U118" s="374"/>
      <c r="V118" s="375"/>
    </row>
    <row r="119" spans="2:22" s="64" customFormat="1" ht="15" customHeight="1" x14ac:dyDescent="0.25">
      <c r="B119" s="358"/>
      <c r="C119" s="355"/>
      <c r="D119" s="26" t="s">
        <v>348</v>
      </c>
      <c r="E119" s="355"/>
      <c r="F119" s="355"/>
      <c r="G119" s="54">
        <v>1396</v>
      </c>
      <c r="H119" s="369"/>
      <c r="I119" s="369"/>
      <c r="J119" s="373"/>
      <c r="K119" s="374"/>
      <c r="L119" s="374"/>
      <c r="M119" s="374"/>
      <c r="N119" s="374"/>
      <c r="O119" s="374"/>
      <c r="P119" s="374"/>
      <c r="Q119" s="374"/>
      <c r="R119" s="374"/>
      <c r="S119" s="374"/>
      <c r="T119" s="374"/>
      <c r="U119" s="374"/>
      <c r="V119" s="375"/>
    </row>
    <row r="120" spans="2:22" s="64" customFormat="1" ht="15" customHeight="1" x14ac:dyDescent="0.25">
      <c r="B120" s="358"/>
      <c r="C120" s="355"/>
      <c r="D120" s="27" t="s">
        <v>349</v>
      </c>
      <c r="E120" s="355"/>
      <c r="F120" s="355"/>
      <c r="G120" s="55">
        <v>1396</v>
      </c>
      <c r="H120" s="369"/>
      <c r="I120" s="369"/>
      <c r="J120" s="373"/>
      <c r="K120" s="374"/>
      <c r="L120" s="374"/>
      <c r="M120" s="374"/>
      <c r="N120" s="374"/>
      <c r="O120" s="374"/>
      <c r="P120" s="374"/>
      <c r="Q120" s="374"/>
      <c r="R120" s="374"/>
      <c r="S120" s="374"/>
      <c r="T120" s="374"/>
      <c r="U120" s="374"/>
      <c r="V120" s="375"/>
    </row>
    <row r="121" spans="2:22" s="64" customFormat="1" ht="15" customHeight="1" x14ac:dyDescent="0.25">
      <c r="B121" s="358"/>
      <c r="C121" s="355"/>
      <c r="D121" s="27" t="s">
        <v>350</v>
      </c>
      <c r="E121" s="355"/>
      <c r="F121" s="355"/>
      <c r="G121" s="55">
        <v>1351</v>
      </c>
      <c r="H121" s="369"/>
      <c r="I121" s="369"/>
      <c r="J121" s="373"/>
      <c r="K121" s="374"/>
      <c r="L121" s="374"/>
      <c r="M121" s="374"/>
      <c r="N121" s="374"/>
      <c r="O121" s="374"/>
      <c r="P121" s="374"/>
      <c r="Q121" s="374"/>
      <c r="R121" s="374"/>
      <c r="S121" s="374"/>
      <c r="T121" s="374"/>
      <c r="U121" s="374"/>
      <c r="V121" s="375"/>
    </row>
    <row r="122" spans="2:22" s="64" customFormat="1" ht="15" customHeight="1" x14ac:dyDescent="0.25">
      <c r="B122" s="358"/>
      <c r="C122" s="355"/>
      <c r="D122" s="27" t="s">
        <v>351</v>
      </c>
      <c r="E122" s="355"/>
      <c r="F122" s="355"/>
      <c r="G122" s="55">
        <v>1290</v>
      </c>
      <c r="H122" s="369"/>
      <c r="I122" s="369"/>
      <c r="J122" s="373"/>
      <c r="K122" s="374"/>
      <c r="L122" s="374"/>
      <c r="M122" s="374"/>
      <c r="N122" s="374"/>
      <c r="O122" s="374"/>
      <c r="P122" s="374"/>
      <c r="Q122" s="374"/>
      <c r="R122" s="374"/>
      <c r="S122" s="374"/>
      <c r="T122" s="374"/>
      <c r="U122" s="374"/>
      <c r="V122" s="375"/>
    </row>
    <row r="123" spans="2:22" s="64" customFormat="1" ht="15" customHeight="1" x14ac:dyDescent="0.25">
      <c r="B123" s="358"/>
      <c r="C123" s="355"/>
      <c r="D123" s="27" t="s">
        <v>352</v>
      </c>
      <c r="E123" s="355"/>
      <c r="F123" s="355"/>
      <c r="G123" s="55">
        <v>1322</v>
      </c>
      <c r="H123" s="369"/>
      <c r="I123" s="369"/>
      <c r="J123" s="373"/>
      <c r="K123" s="374"/>
      <c r="L123" s="374"/>
      <c r="M123" s="374"/>
      <c r="N123" s="374"/>
      <c r="O123" s="374"/>
      <c r="P123" s="374"/>
      <c r="Q123" s="374"/>
      <c r="R123" s="374"/>
      <c r="S123" s="374"/>
      <c r="T123" s="374"/>
      <c r="U123" s="374"/>
      <c r="V123" s="375"/>
    </row>
    <row r="124" spans="2:22" s="64" customFormat="1" ht="15" customHeight="1" x14ac:dyDescent="0.25">
      <c r="B124" s="358"/>
      <c r="C124" s="355"/>
      <c r="D124" s="27" t="s">
        <v>353</v>
      </c>
      <c r="E124" s="355"/>
      <c r="F124" s="355"/>
      <c r="G124" s="55">
        <v>1036</v>
      </c>
      <c r="H124" s="369"/>
      <c r="I124" s="369"/>
      <c r="J124" s="373"/>
      <c r="K124" s="374"/>
      <c r="L124" s="374"/>
      <c r="M124" s="374"/>
      <c r="N124" s="374"/>
      <c r="O124" s="374"/>
      <c r="P124" s="374"/>
      <c r="Q124" s="374"/>
      <c r="R124" s="374"/>
      <c r="S124" s="374"/>
      <c r="T124" s="374"/>
      <c r="U124" s="374"/>
      <c r="V124" s="375"/>
    </row>
    <row r="125" spans="2:22" s="64" customFormat="1" ht="15" customHeight="1" x14ac:dyDescent="0.25">
      <c r="B125" s="358"/>
      <c r="C125" s="355"/>
      <c r="D125" s="27" t="s">
        <v>505</v>
      </c>
      <c r="E125" s="355"/>
      <c r="F125" s="355"/>
      <c r="G125" s="55">
        <v>893</v>
      </c>
      <c r="H125" s="369"/>
      <c r="I125" s="369"/>
      <c r="J125" s="373"/>
      <c r="K125" s="374"/>
      <c r="L125" s="374"/>
      <c r="M125" s="374"/>
      <c r="N125" s="374"/>
      <c r="O125" s="374"/>
      <c r="P125" s="374"/>
      <c r="Q125" s="374"/>
      <c r="R125" s="374"/>
      <c r="S125" s="374"/>
      <c r="T125" s="374"/>
      <c r="U125" s="374"/>
      <c r="V125" s="375"/>
    </row>
    <row r="126" spans="2:22" s="64" customFormat="1" ht="15" customHeight="1" x14ac:dyDescent="0.25">
      <c r="B126" s="358"/>
      <c r="C126" s="355"/>
      <c r="D126" s="27" t="s">
        <v>354</v>
      </c>
      <c r="E126" s="355"/>
      <c r="F126" s="355"/>
      <c r="G126" s="55">
        <v>1200</v>
      </c>
      <c r="H126" s="369"/>
      <c r="I126" s="369"/>
      <c r="J126" s="373"/>
      <c r="K126" s="374"/>
      <c r="L126" s="374"/>
      <c r="M126" s="374"/>
      <c r="N126" s="374"/>
      <c r="O126" s="374"/>
      <c r="P126" s="374"/>
      <c r="Q126" s="374"/>
      <c r="R126" s="374"/>
      <c r="S126" s="374"/>
      <c r="T126" s="374"/>
      <c r="U126" s="374"/>
      <c r="V126" s="375"/>
    </row>
    <row r="127" spans="2:22" s="64" customFormat="1" ht="15" customHeight="1" x14ac:dyDescent="0.25">
      <c r="B127" s="358"/>
      <c r="C127" s="355"/>
      <c r="D127" s="27" t="s">
        <v>201</v>
      </c>
      <c r="E127" s="355"/>
      <c r="F127" s="355"/>
      <c r="G127" s="55">
        <v>1205</v>
      </c>
      <c r="H127" s="369"/>
      <c r="I127" s="369"/>
      <c r="J127" s="373"/>
      <c r="K127" s="374"/>
      <c r="L127" s="374"/>
      <c r="M127" s="374"/>
      <c r="N127" s="374"/>
      <c r="O127" s="374"/>
      <c r="P127" s="374"/>
      <c r="Q127" s="374"/>
      <c r="R127" s="374"/>
      <c r="S127" s="374"/>
      <c r="T127" s="374"/>
      <c r="U127" s="374"/>
      <c r="V127" s="375"/>
    </row>
    <row r="128" spans="2:22" s="64" customFormat="1" ht="15" customHeight="1" x14ac:dyDescent="0.25">
      <c r="B128" s="358"/>
      <c r="C128" s="355"/>
      <c r="D128" s="26" t="s">
        <v>355</v>
      </c>
      <c r="E128" s="355"/>
      <c r="F128" s="356"/>
      <c r="G128" s="55">
        <v>1197</v>
      </c>
      <c r="H128" s="369"/>
      <c r="I128" s="369"/>
      <c r="J128" s="373"/>
      <c r="K128" s="374"/>
      <c r="L128" s="374"/>
      <c r="M128" s="374"/>
      <c r="N128" s="374"/>
      <c r="O128" s="374"/>
      <c r="P128" s="374"/>
      <c r="Q128" s="374"/>
      <c r="R128" s="374"/>
      <c r="S128" s="374"/>
      <c r="T128" s="374"/>
      <c r="U128" s="374"/>
      <c r="V128" s="375"/>
    </row>
    <row r="129" spans="2:22" s="64" customFormat="1" ht="15" customHeight="1" x14ac:dyDescent="0.25">
      <c r="B129" s="358"/>
      <c r="C129" s="355"/>
      <c r="D129" s="26" t="s">
        <v>504</v>
      </c>
      <c r="E129" s="355"/>
      <c r="F129" s="354" t="s">
        <v>357</v>
      </c>
      <c r="G129" s="55">
        <v>1071</v>
      </c>
      <c r="H129" s="369"/>
      <c r="I129" s="369"/>
      <c r="J129" s="373"/>
      <c r="K129" s="374"/>
      <c r="L129" s="374"/>
      <c r="M129" s="374"/>
      <c r="N129" s="374"/>
      <c r="O129" s="374"/>
      <c r="P129" s="374"/>
      <c r="Q129" s="374"/>
      <c r="R129" s="374"/>
      <c r="S129" s="374"/>
      <c r="T129" s="374"/>
      <c r="U129" s="374"/>
      <c r="V129" s="375"/>
    </row>
    <row r="130" spans="2:22" s="64" customFormat="1" ht="15" customHeight="1" x14ac:dyDescent="0.25">
      <c r="B130" s="358"/>
      <c r="C130" s="355"/>
      <c r="D130" s="26" t="s">
        <v>346</v>
      </c>
      <c r="E130" s="355"/>
      <c r="F130" s="355"/>
      <c r="G130" s="55">
        <v>1300</v>
      </c>
      <c r="H130" s="369"/>
      <c r="I130" s="369"/>
      <c r="J130" s="373"/>
      <c r="K130" s="374"/>
      <c r="L130" s="374"/>
      <c r="M130" s="374"/>
      <c r="N130" s="374"/>
      <c r="O130" s="374"/>
      <c r="P130" s="374"/>
      <c r="Q130" s="374"/>
      <c r="R130" s="374"/>
      <c r="S130" s="374"/>
      <c r="T130" s="374"/>
      <c r="U130" s="374"/>
      <c r="V130" s="375"/>
    </row>
    <row r="131" spans="2:22" s="64" customFormat="1" ht="15" customHeight="1" x14ac:dyDescent="0.25">
      <c r="B131" s="358"/>
      <c r="C131" s="355"/>
      <c r="D131" s="26" t="s">
        <v>200</v>
      </c>
      <c r="E131" s="355"/>
      <c r="F131" s="355"/>
      <c r="G131" s="54">
        <v>737</v>
      </c>
      <c r="H131" s="369"/>
      <c r="I131" s="369"/>
      <c r="J131" s="373"/>
      <c r="K131" s="374"/>
      <c r="L131" s="374"/>
      <c r="M131" s="374"/>
      <c r="N131" s="374"/>
      <c r="O131" s="374"/>
      <c r="P131" s="374"/>
      <c r="Q131" s="374"/>
      <c r="R131" s="374"/>
      <c r="S131" s="374"/>
      <c r="T131" s="374"/>
      <c r="U131" s="374"/>
      <c r="V131" s="375"/>
    </row>
    <row r="132" spans="2:22" s="64" customFormat="1" ht="15" customHeight="1" x14ac:dyDescent="0.25">
      <c r="B132" s="358"/>
      <c r="C132" s="355"/>
      <c r="D132" s="27" t="s">
        <v>204</v>
      </c>
      <c r="E132" s="355"/>
      <c r="F132" s="355"/>
      <c r="G132" s="55">
        <v>1413</v>
      </c>
      <c r="H132" s="369"/>
      <c r="I132" s="369"/>
      <c r="J132" s="373"/>
      <c r="K132" s="374"/>
      <c r="L132" s="374"/>
      <c r="M132" s="374"/>
      <c r="N132" s="374"/>
      <c r="O132" s="374"/>
      <c r="P132" s="374"/>
      <c r="Q132" s="374"/>
      <c r="R132" s="374"/>
      <c r="S132" s="374"/>
      <c r="T132" s="374"/>
      <c r="U132" s="374"/>
      <c r="V132" s="375"/>
    </row>
    <row r="133" spans="2:22" s="64" customFormat="1" ht="15" customHeight="1" x14ac:dyDescent="0.25">
      <c r="B133" s="358"/>
      <c r="C133" s="355"/>
      <c r="D133" s="27" t="s">
        <v>347</v>
      </c>
      <c r="E133" s="355"/>
      <c r="F133" s="355"/>
      <c r="G133" s="55">
        <v>1073</v>
      </c>
      <c r="H133" s="369"/>
      <c r="I133" s="369"/>
      <c r="J133" s="373"/>
      <c r="K133" s="374"/>
      <c r="L133" s="374"/>
      <c r="M133" s="374"/>
      <c r="N133" s="374"/>
      <c r="O133" s="374"/>
      <c r="P133" s="374"/>
      <c r="Q133" s="374"/>
      <c r="R133" s="374"/>
      <c r="S133" s="374"/>
      <c r="T133" s="374"/>
      <c r="U133" s="374"/>
      <c r="V133" s="375"/>
    </row>
    <row r="134" spans="2:22" s="64" customFormat="1" ht="15" customHeight="1" x14ac:dyDescent="0.25">
      <c r="B134" s="358"/>
      <c r="C134" s="355"/>
      <c r="D134" s="27" t="s">
        <v>311</v>
      </c>
      <c r="E134" s="355"/>
      <c r="F134" s="355"/>
      <c r="G134" s="55">
        <v>1183</v>
      </c>
      <c r="H134" s="369"/>
      <c r="I134" s="369"/>
      <c r="J134" s="373"/>
      <c r="K134" s="374"/>
      <c r="L134" s="374"/>
      <c r="M134" s="374"/>
      <c r="N134" s="374"/>
      <c r="O134" s="374"/>
      <c r="P134" s="374"/>
      <c r="Q134" s="374"/>
      <c r="R134" s="374"/>
      <c r="S134" s="374"/>
      <c r="T134" s="374"/>
      <c r="U134" s="374"/>
      <c r="V134" s="375"/>
    </row>
    <row r="135" spans="2:22" s="64" customFormat="1" ht="15" customHeight="1" x14ac:dyDescent="0.25">
      <c r="B135" s="358"/>
      <c r="C135" s="355"/>
      <c r="D135" s="26" t="s">
        <v>348</v>
      </c>
      <c r="E135" s="355"/>
      <c r="F135" s="355"/>
      <c r="G135" s="55">
        <v>1703</v>
      </c>
      <c r="H135" s="369"/>
      <c r="I135" s="369"/>
      <c r="J135" s="373"/>
      <c r="K135" s="374"/>
      <c r="L135" s="374"/>
      <c r="M135" s="374"/>
      <c r="N135" s="374"/>
      <c r="O135" s="374"/>
      <c r="P135" s="374"/>
      <c r="Q135" s="374"/>
      <c r="R135" s="374"/>
      <c r="S135" s="374"/>
      <c r="T135" s="374"/>
      <c r="U135" s="374"/>
      <c r="V135" s="375"/>
    </row>
    <row r="136" spans="2:22" s="64" customFormat="1" ht="15" customHeight="1" x14ac:dyDescent="0.25">
      <c r="B136" s="358"/>
      <c r="C136" s="355"/>
      <c r="D136" s="27" t="s">
        <v>349</v>
      </c>
      <c r="E136" s="355"/>
      <c r="F136" s="355"/>
      <c r="G136" s="55">
        <v>1703</v>
      </c>
      <c r="H136" s="369"/>
      <c r="I136" s="369"/>
      <c r="J136" s="373"/>
      <c r="K136" s="374"/>
      <c r="L136" s="374"/>
      <c r="M136" s="374"/>
      <c r="N136" s="374"/>
      <c r="O136" s="374"/>
      <c r="P136" s="374"/>
      <c r="Q136" s="374"/>
      <c r="R136" s="374"/>
      <c r="S136" s="374"/>
      <c r="T136" s="374"/>
      <c r="U136" s="374"/>
      <c r="V136" s="375"/>
    </row>
    <row r="137" spans="2:22" s="64" customFormat="1" ht="15" customHeight="1" x14ac:dyDescent="0.25">
      <c r="B137" s="358"/>
      <c r="C137" s="355"/>
      <c r="D137" s="27" t="s">
        <v>350</v>
      </c>
      <c r="E137" s="355"/>
      <c r="F137" s="355"/>
      <c r="G137" s="55">
        <v>1491</v>
      </c>
      <c r="H137" s="369"/>
      <c r="I137" s="369"/>
      <c r="J137" s="373"/>
      <c r="K137" s="374"/>
      <c r="L137" s="374"/>
      <c r="M137" s="374"/>
      <c r="N137" s="374"/>
      <c r="O137" s="374"/>
      <c r="P137" s="374"/>
      <c r="Q137" s="374"/>
      <c r="R137" s="374"/>
      <c r="S137" s="374"/>
      <c r="T137" s="374"/>
      <c r="U137" s="374"/>
      <c r="V137" s="375"/>
    </row>
    <row r="138" spans="2:22" s="64" customFormat="1" ht="15" customHeight="1" x14ac:dyDescent="0.25">
      <c r="B138" s="358"/>
      <c r="C138" s="355"/>
      <c r="D138" s="27" t="s">
        <v>351</v>
      </c>
      <c r="E138" s="355"/>
      <c r="F138" s="355"/>
      <c r="G138" s="55">
        <v>1495</v>
      </c>
      <c r="H138" s="369"/>
      <c r="I138" s="369"/>
      <c r="J138" s="373"/>
      <c r="K138" s="374"/>
      <c r="L138" s="374"/>
      <c r="M138" s="374"/>
      <c r="N138" s="374"/>
      <c r="O138" s="374"/>
      <c r="P138" s="374"/>
      <c r="Q138" s="374"/>
      <c r="R138" s="374"/>
      <c r="S138" s="374"/>
      <c r="T138" s="374"/>
      <c r="U138" s="374"/>
      <c r="V138" s="375"/>
    </row>
    <row r="139" spans="2:22" s="64" customFormat="1" ht="15" customHeight="1" x14ac:dyDescent="0.25">
      <c r="B139" s="358"/>
      <c r="C139" s="355"/>
      <c r="D139" s="27" t="s">
        <v>352</v>
      </c>
      <c r="E139" s="355"/>
      <c r="F139" s="355"/>
      <c r="G139" s="55">
        <v>1796</v>
      </c>
      <c r="H139" s="369"/>
      <c r="I139" s="369"/>
      <c r="J139" s="373"/>
      <c r="K139" s="374"/>
      <c r="L139" s="374"/>
      <c r="M139" s="374"/>
      <c r="N139" s="374"/>
      <c r="O139" s="374"/>
      <c r="P139" s="374"/>
      <c r="Q139" s="374"/>
      <c r="R139" s="374"/>
      <c r="S139" s="374"/>
      <c r="T139" s="374"/>
      <c r="U139" s="374"/>
      <c r="V139" s="375"/>
    </row>
    <row r="140" spans="2:22" s="64" customFormat="1" ht="15" customHeight="1" x14ac:dyDescent="0.25">
      <c r="B140" s="358"/>
      <c r="C140" s="355"/>
      <c r="D140" s="27" t="s">
        <v>353</v>
      </c>
      <c r="E140" s="355"/>
      <c r="F140" s="355"/>
      <c r="G140" s="55">
        <v>1247</v>
      </c>
      <c r="H140" s="369"/>
      <c r="I140" s="369"/>
      <c r="J140" s="373"/>
      <c r="K140" s="374"/>
      <c r="L140" s="374"/>
      <c r="M140" s="374"/>
      <c r="N140" s="374"/>
      <c r="O140" s="374"/>
      <c r="P140" s="374"/>
      <c r="Q140" s="374"/>
      <c r="R140" s="374"/>
      <c r="S140" s="374"/>
      <c r="T140" s="374"/>
      <c r="U140" s="374"/>
      <c r="V140" s="375"/>
    </row>
    <row r="141" spans="2:22" s="64" customFormat="1" ht="15" customHeight="1" x14ac:dyDescent="0.25">
      <c r="B141" s="358"/>
      <c r="C141" s="355"/>
      <c r="D141" s="27" t="s">
        <v>505</v>
      </c>
      <c r="E141" s="355"/>
      <c r="F141" s="355"/>
      <c r="G141" s="55">
        <v>1303</v>
      </c>
      <c r="H141" s="369"/>
      <c r="I141" s="369"/>
      <c r="J141" s="373"/>
      <c r="K141" s="374"/>
      <c r="L141" s="374"/>
      <c r="M141" s="374"/>
      <c r="N141" s="374"/>
      <c r="O141" s="374"/>
      <c r="P141" s="374"/>
      <c r="Q141" s="374"/>
      <c r="R141" s="374"/>
      <c r="S141" s="374"/>
      <c r="T141" s="374"/>
      <c r="U141" s="374"/>
      <c r="V141" s="375"/>
    </row>
    <row r="142" spans="2:22" s="64" customFormat="1" ht="15" customHeight="1" x14ac:dyDescent="0.25">
      <c r="B142" s="358"/>
      <c r="C142" s="355"/>
      <c r="D142" s="27" t="s">
        <v>354</v>
      </c>
      <c r="E142" s="355"/>
      <c r="F142" s="355"/>
      <c r="G142" s="55">
        <v>1608</v>
      </c>
      <c r="H142" s="369"/>
      <c r="I142" s="369"/>
      <c r="J142" s="373"/>
      <c r="K142" s="374"/>
      <c r="L142" s="374"/>
      <c r="M142" s="374"/>
      <c r="N142" s="374"/>
      <c r="O142" s="374"/>
      <c r="P142" s="374"/>
      <c r="Q142" s="374"/>
      <c r="R142" s="374"/>
      <c r="S142" s="374"/>
      <c r="T142" s="374"/>
      <c r="U142" s="374"/>
      <c r="V142" s="375"/>
    </row>
    <row r="143" spans="2:22" s="64" customFormat="1" ht="15" customHeight="1" x14ac:dyDescent="0.25">
      <c r="B143" s="358"/>
      <c r="C143" s="355"/>
      <c r="D143" s="27" t="s">
        <v>201</v>
      </c>
      <c r="E143" s="355"/>
      <c r="F143" s="355"/>
      <c r="G143" s="54">
        <v>1440</v>
      </c>
      <c r="H143" s="369"/>
      <c r="I143" s="369"/>
      <c r="J143" s="373"/>
      <c r="K143" s="374"/>
      <c r="L143" s="374"/>
      <c r="M143" s="374"/>
      <c r="N143" s="374"/>
      <c r="O143" s="374"/>
      <c r="P143" s="374"/>
      <c r="Q143" s="374"/>
      <c r="R143" s="374"/>
      <c r="S143" s="374"/>
      <c r="T143" s="374"/>
      <c r="U143" s="374"/>
      <c r="V143" s="375"/>
    </row>
    <row r="144" spans="2:22" s="64" customFormat="1" ht="15" customHeight="1" x14ac:dyDescent="0.25">
      <c r="B144" s="358"/>
      <c r="C144" s="355"/>
      <c r="D144" s="26" t="s">
        <v>355</v>
      </c>
      <c r="E144" s="355"/>
      <c r="F144" s="356"/>
      <c r="G144" s="54">
        <v>1497</v>
      </c>
      <c r="H144" s="369"/>
      <c r="I144" s="369"/>
      <c r="J144" s="373"/>
      <c r="K144" s="374"/>
      <c r="L144" s="374"/>
      <c r="M144" s="374"/>
      <c r="N144" s="374"/>
      <c r="O144" s="374"/>
      <c r="P144" s="374"/>
      <c r="Q144" s="374"/>
      <c r="R144" s="374"/>
      <c r="S144" s="374"/>
      <c r="T144" s="374"/>
      <c r="U144" s="374"/>
      <c r="V144" s="375"/>
    </row>
    <row r="145" spans="2:22" s="64" customFormat="1" ht="15" customHeight="1" x14ac:dyDescent="0.25">
      <c r="B145" s="358"/>
      <c r="C145" s="355"/>
      <c r="D145" s="26" t="s">
        <v>504</v>
      </c>
      <c r="E145" s="355"/>
      <c r="F145" s="354" t="s">
        <v>358</v>
      </c>
      <c r="G145" s="55">
        <v>1224</v>
      </c>
      <c r="H145" s="369"/>
      <c r="I145" s="369"/>
      <c r="J145" s="373"/>
      <c r="K145" s="374"/>
      <c r="L145" s="374"/>
      <c r="M145" s="374"/>
      <c r="N145" s="374"/>
      <c r="O145" s="374"/>
      <c r="P145" s="374"/>
      <c r="Q145" s="374"/>
      <c r="R145" s="374"/>
      <c r="S145" s="374"/>
      <c r="T145" s="374"/>
      <c r="U145" s="374"/>
      <c r="V145" s="375"/>
    </row>
    <row r="146" spans="2:22" s="64" customFormat="1" ht="15" customHeight="1" x14ac:dyDescent="0.25">
      <c r="B146" s="358"/>
      <c r="C146" s="355"/>
      <c r="D146" s="26" t="s">
        <v>346</v>
      </c>
      <c r="E146" s="355"/>
      <c r="F146" s="355"/>
      <c r="G146" s="55">
        <v>1497</v>
      </c>
      <c r="H146" s="369"/>
      <c r="I146" s="369"/>
      <c r="J146" s="373"/>
      <c r="K146" s="374"/>
      <c r="L146" s="374"/>
      <c r="M146" s="374"/>
      <c r="N146" s="374"/>
      <c r="O146" s="374"/>
      <c r="P146" s="374"/>
      <c r="Q146" s="374"/>
      <c r="R146" s="374"/>
      <c r="S146" s="374"/>
      <c r="T146" s="374"/>
      <c r="U146" s="374"/>
      <c r="V146" s="375"/>
    </row>
    <row r="147" spans="2:22" s="64" customFormat="1" ht="15" customHeight="1" x14ac:dyDescent="0.25">
      <c r="B147" s="358"/>
      <c r="C147" s="355"/>
      <c r="D147" s="26" t="s">
        <v>200</v>
      </c>
      <c r="E147" s="355"/>
      <c r="F147" s="355"/>
      <c r="G147" s="55">
        <v>963</v>
      </c>
      <c r="H147" s="369"/>
      <c r="I147" s="369"/>
      <c r="J147" s="373"/>
      <c r="K147" s="374"/>
      <c r="L147" s="374"/>
      <c r="M147" s="374"/>
      <c r="N147" s="374"/>
      <c r="O147" s="374"/>
      <c r="P147" s="374"/>
      <c r="Q147" s="374"/>
      <c r="R147" s="374"/>
      <c r="S147" s="374"/>
      <c r="T147" s="374"/>
      <c r="U147" s="374"/>
      <c r="V147" s="375"/>
    </row>
    <row r="148" spans="2:22" s="64" customFormat="1" ht="15" customHeight="1" x14ac:dyDescent="0.25">
      <c r="B148" s="358"/>
      <c r="C148" s="355"/>
      <c r="D148" s="27" t="s">
        <v>204</v>
      </c>
      <c r="E148" s="355"/>
      <c r="F148" s="355"/>
      <c r="G148" s="55">
        <v>1529</v>
      </c>
      <c r="H148" s="369"/>
      <c r="I148" s="369"/>
      <c r="J148" s="373"/>
      <c r="K148" s="374"/>
      <c r="L148" s="374"/>
      <c r="M148" s="374"/>
      <c r="N148" s="374"/>
      <c r="O148" s="374"/>
      <c r="P148" s="374"/>
      <c r="Q148" s="374"/>
      <c r="R148" s="374"/>
      <c r="S148" s="374"/>
      <c r="T148" s="374"/>
      <c r="U148" s="374"/>
      <c r="V148" s="375"/>
    </row>
    <row r="149" spans="2:22" s="64" customFormat="1" ht="15" customHeight="1" x14ac:dyDescent="0.25">
      <c r="B149" s="358"/>
      <c r="C149" s="355"/>
      <c r="D149" s="27" t="s">
        <v>347</v>
      </c>
      <c r="E149" s="355"/>
      <c r="F149" s="355"/>
      <c r="G149" s="55">
        <v>1379</v>
      </c>
      <c r="H149" s="369"/>
      <c r="I149" s="369"/>
      <c r="J149" s="373"/>
      <c r="K149" s="374"/>
      <c r="L149" s="374"/>
      <c r="M149" s="374"/>
      <c r="N149" s="374"/>
      <c r="O149" s="374"/>
      <c r="P149" s="374"/>
      <c r="Q149" s="374"/>
      <c r="R149" s="374"/>
      <c r="S149" s="374"/>
      <c r="T149" s="374"/>
      <c r="U149" s="374"/>
      <c r="V149" s="375"/>
    </row>
    <row r="150" spans="2:22" s="64" customFormat="1" ht="15" customHeight="1" x14ac:dyDescent="0.25">
      <c r="B150" s="358"/>
      <c r="C150" s="355"/>
      <c r="D150" s="27" t="s">
        <v>311</v>
      </c>
      <c r="E150" s="355"/>
      <c r="F150" s="355"/>
      <c r="G150" s="55">
        <v>1275</v>
      </c>
      <c r="H150" s="369"/>
      <c r="I150" s="369"/>
      <c r="J150" s="373"/>
      <c r="K150" s="374"/>
      <c r="L150" s="374"/>
      <c r="M150" s="374"/>
      <c r="N150" s="374"/>
      <c r="O150" s="374"/>
      <c r="P150" s="374"/>
      <c r="Q150" s="374"/>
      <c r="R150" s="374"/>
      <c r="S150" s="374"/>
      <c r="T150" s="374"/>
      <c r="U150" s="374"/>
      <c r="V150" s="375"/>
    </row>
    <row r="151" spans="2:22" s="64" customFormat="1" ht="15" customHeight="1" x14ac:dyDescent="0.25">
      <c r="B151" s="358"/>
      <c r="C151" s="355"/>
      <c r="D151" s="26" t="s">
        <v>348</v>
      </c>
      <c r="E151" s="355"/>
      <c r="F151" s="355"/>
      <c r="G151" s="55">
        <v>1900</v>
      </c>
      <c r="H151" s="369"/>
      <c r="I151" s="369"/>
      <c r="J151" s="373"/>
      <c r="K151" s="374"/>
      <c r="L151" s="374"/>
      <c r="M151" s="374"/>
      <c r="N151" s="374"/>
      <c r="O151" s="374"/>
      <c r="P151" s="374"/>
      <c r="Q151" s="374"/>
      <c r="R151" s="374"/>
      <c r="S151" s="374"/>
      <c r="T151" s="374"/>
      <c r="U151" s="374"/>
      <c r="V151" s="375"/>
    </row>
    <row r="152" spans="2:22" s="64" customFormat="1" ht="15" customHeight="1" x14ac:dyDescent="0.25">
      <c r="B152" s="358"/>
      <c r="C152" s="355"/>
      <c r="D152" s="27" t="s">
        <v>349</v>
      </c>
      <c r="E152" s="355"/>
      <c r="F152" s="355"/>
      <c r="G152" s="55">
        <v>1900</v>
      </c>
      <c r="H152" s="369"/>
      <c r="I152" s="369"/>
      <c r="J152" s="373"/>
      <c r="K152" s="374"/>
      <c r="L152" s="374"/>
      <c r="M152" s="374"/>
      <c r="N152" s="374"/>
      <c r="O152" s="374"/>
      <c r="P152" s="374"/>
      <c r="Q152" s="374"/>
      <c r="R152" s="374"/>
      <c r="S152" s="374"/>
      <c r="T152" s="374"/>
      <c r="U152" s="374"/>
      <c r="V152" s="375"/>
    </row>
    <row r="153" spans="2:22" s="64" customFormat="1" ht="15" customHeight="1" x14ac:dyDescent="0.25">
      <c r="B153" s="358"/>
      <c r="C153" s="355"/>
      <c r="D153" s="27" t="s">
        <v>350</v>
      </c>
      <c r="E153" s="355"/>
      <c r="F153" s="355"/>
      <c r="G153" s="55">
        <v>1616</v>
      </c>
      <c r="H153" s="369"/>
      <c r="I153" s="369"/>
      <c r="J153" s="373"/>
      <c r="K153" s="374"/>
      <c r="L153" s="374"/>
      <c r="M153" s="374"/>
      <c r="N153" s="374"/>
      <c r="O153" s="374"/>
      <c r="P153" s="374"/>
      <c r="Q153" s="374"/>
      <c r="R153" s="374"/>
      <c r="S153" s="374"/>
      <c r="T153" s="374"/>
      <c r="U153" s="374"/>
      <c r="V153" s="375"/>
    </row>
    <row r="154" spans="2:22" s="64" customFormat="1" ht="15" customHeight="1" x14ac:dyDescent="0.25">
      <c r="B154" s="358"/>
      <c r="C154" s="355"/>
      <c r="D154" s="27" t="s">
        <v>351</v>
      </c>
      <c r="E154" s="355"/>
      <c r="F154" s="355"/>
      <c r="G154" s="55">
        <v>1673</v>
      </c>
      <c r="H154" s="369"/>
      <c r="I154" s="369"/>
      <c r="J154" s="373"/>
      <c r="K154" s="374"/>
      <c r="L154" s="374"/>
      <c r="M154" s="374"/>
      <c r="N154" s="374"/>
      <c r="O154" s="374"/>
      <c r="P154" s="374"/>
      <c r="Q154" s="374"/>
      <c r="R154" s="374"/>
      <c r="S154" s="374"/>
      <c r="T154" s="374"/>
      <c r="U154" s="374"/>
      <c r="V154" s="375"/>
    </row>
    <row r="155" spans="2:22" s="64" customFormat="1" ht="15" customHeight="1" x14ac:dyDescent="0.25">
      <c r="B155" s="358"/>
      <c r="C155" s="355"/>
      <c r="D155" s="27" t="s">
        <v>352</v>
      </c>
      <c r="E155" s="355"/>
      <c r="F155" s="355"/>
      <c r="G155" s="55">
        <v>1873</v>
      </c>
      <c r="H155" s="369"/>
      <c r="I155" s="369"/>
      <c r="J155" s="373"/>
      <c r="K155" s="374"/>
      <c r="L155" s="374"/>
      <c r="M155" s="374"/>
      <c r="N155" s="374"/>
      <c r="O155" s="374"/>
      <c r="P155" s="374"/>
      <c r="Q155" s="374"/>
      <c r="R155" s="374"/>
      <c r="S155" s="374"/>
      <c r="T155" s="374"/>
      <c r="U155" s="374"/>
      <c r="V155" s="375"/>
    </row>
    <row r="156" spans="2:22" s="64" customFormat="1" ht="15" customHeight="1" x14ac:dyDescent="0.25">
      <c r="B156" s="358"/>
      <c r="C156" s="355"/>
      <c r="D156" s="27" t="s">
        <v>353</v>
      </c>
      <c r="E156" s="355"/>
      <c r="F156" s="355"/>
      <c r="G156" s="55">
        <v>1381</v>
      </c>
      <c r="H156" s="369"/>
      <c r="I156" s="369"/>
      <c r="J156" s="373"/>
      <c r="K156" s="374"/>
      <c r="L156" s="374"/>
      <c r="M156" s="374"/>
      <c r="N156" s="374"/>
      <c r="O156" s="374"/>
      <c r="P156" s="374"/>
      <c r="Q156" s="374"/>
      <c r="R156" s="374"/>
      <c r="S156" s="374"/>
      <c r="T156" s="374"/>
      <c r="U156" s="374"/>
      <c r="V156" s="375"/>
    </row>
    <row r="157" spans="2:22" s="64" customFormat="1" ht="15" customHeight="1" x14ac:dyDescent="0.25">
      <c r="B157" s="358"/>
      <c r="C157" s="355"/>
      <c r="D157" s="27" t="s">
        <v>505</v>
      </c>
      <c r="E157" s="355"/>
      <c r="F157" s="355"/>
      <c r="G157" s="55">
        <v>1394</v>
      </c>
      <c r="H157" s="369"/>
      <c r="I157" s="369"/>
      <c r="J157" s="373"/>
      <c r="K157" s="374"/>
      <c r="L157" s="374"/>
      <c r="M157" s="374"/>
      <c r="N157" s="374"/>
      <c r="O157" s="374"/>
      <c r="P157" s="374"/>
      <c r="Q157" s="374"/>
      <c r="R157" s="374"/>
      <c r="S157" s="374"/>
      <c r="T157" s="374"/>
      <c r="U157" s="374"/>
      <c r="V157" s="375"/>
    </row>
    <row r="158" spans="2:22" s="64" customFormat="1" ht="15" customHeight="1" x14ac:dyDescent="0.25">
      <c r="B158" s="358"/>
      <c r="C158" s="355"/>
      <c r="D158" s="27" t="s">
        <v>354</v>
      </c>
      <c r="E158" s="355"/>
      <c r="F158" s="355"/>
      <c r="G158" s="55">
        <v>1768</v>
      </c>
      <c r="H158" s="369"/>
      <c r="I158" s="369"/>
      <c r="J158" s="373"/>
      <c r="K158" s="374"/>
      <c r="L158" s="374"/>
      <c r="M158" s="374"/>
      <c r="N158" s="374"/>
      <c r="O158" s="374"/>
      <c r="P158" s="374"/>
      <c r="Q158" s="374"/>
      <c r="R158" s="374"/>
      <c r="S158" s="374"/>
      <c r="T158" s="374"/>
      <c r="U158" s="374"/>
      <c r="V158" s="375"/>
    </row>
    <row r="159" spans="2:22" s="64" customFormat="1" ht="15" customHeight="1" x14ac:dyDescent="0.25">
      <c r="B159" s="358"/>
      <c r="C159" s="355"/>
      <c r="D159" s="27" t="s">
        <v>201</v>
      </c>
      <c r="E159" s="355"/>
      <c r="F159" s="355"/>
      <c r="G159" s="55">
        <v>1627</v>
      </c>
      <c r="H159" s="369"/>
      <c r="I159" s="369"/>
      <c r="J159" s="373"/>
      <c r="K159" s="374"/>
      <c r="L159" s="374"/>
      <c r="M159" s="374"/>
      <c r="N159" s="374"/>
      <c r="O159" s="374"/>
      <c r="P159" s="374"/>
      <c r="Q159" s="374"/>
      <c r="R159" s="374"/>
      <c r="S159" s="374"/>
      <c r="T159" s="374"/>
      <c r="U159" s="374"/>
      <c r="V159" s="375"/>
    </row>
    <row r="160" spans="2:22" s="64" customFormat="1" ht="15" customHeight="1" x14ac:dyDescent="0.25">
      <c r="B160" s="359"/>
      <c r="C160" s="356"/>
      <c r="D160" s="26" t="s">
        <v>355</v>
      </c>
      <c r="E160" s="356"/>
      <c r="F160" s="356"/>
      <c r="G160" s="55">
        <v>1654</v>
      </c>
      <c r="H160" s="361"/>
      <c r="I160" s="361"/>
      <c r="J160" s="376"/>
      <c r="K160" s="377"/>
      <c r="L160" s="377"/>
      <c r="M160" s="377"/>
      <c r="N160" s="377"/>
      <c r="O160" s="377"/>
      <c r="P160" s="377"/>
      <c r="Q160" s="377"/>
      <c r="R160" s="377"/>
      <c r="S160" s="377"/>
      <c r="T160" s="377"/>
      <c r="U160" s="377"/>
      <c r="V160" s="378"/>
    </row>
    <row r="161" spans="2:22" s="64" customFormat="1" ht="15" customHeight="1" x14ac:dyDescent="0.25">
      <c r="B161" s="7" t="s">
        <v>409</v>
      </c>
      <c r="C161" s="26"/>
      <c r="D161" s="27"/>
      <c r="E161" s="26"/>
      <c r="F161" s="26"/>
      <c r="G161" s="27"/>
      <c r="H161" s="29" t="s">
        <v>120</v>
      </c>
      <c r="I161" s="29" t="s">
        <v>331</v>
      </c>
      <c r="J161" s="345" t="s">
        <v>410</v>
      </c>
      <c r="K161" s="346"/>
      <c r="L161" s="346"/>
      <c r="M161" s="346"/>
      <c r="N161" s="346"/>
      <c r="O161" s="346"/>
      <c r="P161" s="346"/>
      <c r="Q161" s="346"/>
      <c r="R161" s="346"/>
      <c r="S161" s="346"/>
      <c r="T161" s="346"/>
      <c r="U161" s="346"/>
      <c r="V161" s="347"/>
    </row>
    <row r="162" spans="2:22" s="64" customFormat="1" ht="15" customHeight="1" x14ac:dyDescent="0.25">
      <c r="B162" s="446" t="s">
        <v>411</v>
      </c>
      <c r="C162" s="354" t="s">
        <v>399</v>
      </c>
      <c r="D162" s="27" t="s">
        <v>40</v>
      </c>
      <c r="E162" s="26"/>
      <c r="F162" s="26"/>
      <c r="G162" s="74">
        <v>0.5</v>
      </c>
      <c r="H162" s="360" t="s">
        <v>115</v>
      </c>
      <c r="I162" s="360"/>
      <c r="J162" s="370" t="s">
        <v>412</v>
      </c>
      <c r="K162" s="371"/>
      <c r="L162" s="371"/>
      <c r="M162" s="371"/>
      <c r="N162" s="371"/>
      <c r="O162" s="371"/>
      <c r="P162" s="371"/>
      <c r="Q162" s="371"/>
      <c r="R162" s="371"/>
      <c r="S162" s="371"/>
      <c r="T162" s="371"/>
      <c r="U162" s="371"/>
      <c r="V162" s="372"/>
    </row>
    <row r="163" spans="2:22" s="64" customFormat="1" ht="15" customHeight="1" x14ac:dyDescent="0.25">
      <c r="B163" s="447"/>
      <c r="C163" s="356"/>
      <c r="D163" s="27" t="s">
        <v>400</v>
      </c>
      <c r="E163" s="26"/>
      <c r="F163" s="26"/>
      <c r="G163" s="55">
        <v>0</v>
      </c>
      <c r="H163" s="361"/>
      <c r="I163" s="361"/>
      <c r="J163" s="376"/>
      <c r="K163" s="377"/>
      <c r="L163" s="377"/>
      <c r="M163" s="377"/>
      <c r="N163" s="377"/>
      <c r="O163" s="377"/>
      <c r="P163" s="377"/>
      <c r="Q163" s="377"/>
      <c r="R163" s="377"/>
      <c r="S163" s="377"/>
      <c r="T163" s="377"/>
      <c r="U163" s="377"/>
      <c r="V163" s="378"/>
    </row>
    <row r="164" spans="2:22" s="64" customFormat="1" ht="15" customHeight="1" x14ac:dyDescent="0.25">
      <c r="B164" s="446" t="s">
        <v>413</v>
      </c>
      <c r="C164" s="354" t="s">
        <v>399</v>
      </c>
      <c r="D164" s="27" t="s">
        <v>40</v>
      </c>
      <c r="E164" s="26"/>
      <c r="F164" s="26"/>
      <c r="G164" s="74">
        <v>0.5</v>
      </c>
      <c r="H164" s="360" t="s">
        <v>115</v>
      </c>
      <c r="I164" s="360"/>
      <c r="J164" s="370" t="s">
        <v>414</v>
      </c>
      <c r="K164" s="371"/>
      <c r="L164" s="371"/>
      <c r="M164" s="371"/>
      <c r="N164" s="371"/>
      <c r="O164" s="371"/>
      <c r="P164" s="371"/>
      <c r="Q164" s="371"/>
      <c r="R164" s="371"/>
      <c r="S164" s="371"/>
      <c r="T164" s="371"/>
      <c r="U164" s="371"/>
      <c r="V164" s="372"/>
    </row>
    <row r="165" spans="2:22" s="64" customFormat="1" ht="15" customHeight="1" x14ac:dyDescent="0.25">
      <c r="B165" s="447"/>
      <c r="C165" s="356"/>
      <c r="D165" s="27" t="s">
        <v>400</v>
      </c>
      <c r="E165" s="26"/>
      <c r="F165" s="26"/>
      <c r="G165" s="55">
        <v>1</v>
      </c>
      <c r="H165" s="361"/>
      <c r="I165" s="361"/>
      <c r="J165" s="376"/>
      <c r="K165" s="377"/>
      <c r="L165" s="377"/>
      <c r="M165" s="377"/>
      <c r="N165" s="377"/>
      <c r="O165" s="377"/>
      <c r="P165" s="377"/>
      <c r="Q165" s="377"/>
      <c r="R165" s="377"/>
      <c r="S165" s="377"/>
      <c r="T165" s="377"/>
      <c r="U165" s="377"/>
      <c r="V165" s="378"/>
    </row>
    <row r="166" spans="2:22" s="64" customFormat="1" ht="15" customHeight="1" x14ac:dyDescent="0.25">
      <c r="B166" s="7" t="s">
        <v>415</v>
      </c>
      <c r="C166" s="26"/>
      <c r="D166" s="27"/>
      <c r="E166" s="26"/>
      <c r="F166" s="26"/>
      <c r="G166" s="74">
        <v>8.1999999999999993</v>
      </c>
      <c r="H166" s="29" t="s">
        <v>115</v>
      </c>
      <c r="I166" s="29" t="s">
        <v>416</v>
      </c>
      <c r="J166" s="345" t="s">
        <v>417</v>
      </c>
      <c r="K166" s="346"/>
      <c r="L166" s="346"/>
      <c r="M166" s="346"/>
      <c r="N166" s="346"/>
      <c r="O166" s="346"/>
      <c r="P166" s="346"/>
      <c r="Q166" s="346"/>
      <c r="R166" s="346"/>
      <c r="S166" s="346"/>
      <c r="T166" s="346"/>
      <c r="U166" s="346"/>
      <c r="V166" s="347"/>
    </row>
    <row r="167" spans="2:22" s="64" customFormat="1" ht="15" customHeight="1" x14ac:dyDescent="0.25">
      <c r="B167" s="84" t="s">
        <v>418</v>
      </c>
      <c r="C167" s="26"/>
      <c r="D167" s="27"/>
      <c r="E167" s="26"/>
      <c r="F167" s="26"/>
      <c r="G167" s="27"/>
      <c r="H167" s="29" t="s">
        <v>179</v>
      </c>
      <c r="I167" s="29"/>
      <c r="J167" s="345" t="s">
        <v>926</v>
      </c>
      <c r="K167" s="346"/>
      <c r="L167" s="346"/>
      <c r="M167" s="346"/>
      <c r="N167" s="346"/>
      <c r="O167" s="346"/>
      <c r="P167" s="346"/>
      <c r="Q167" s="346"/>
      <c r="R167" s="346"/>
      <c r="S167" s="346"/>
      <c r="T167" s="346"/>
      <c r="U167" s="346"/>
      <c r="V167" s="347"/>
    </row>
    <row r="168" spans="2:22" s="64" customFormat="1" ht="15" customHeight="1" x14ac:dyDescent="0.25">
      <c r="B168" s="7" t="s">
        <v>420</v>
      </c>
      <c r="C168" s="26"/>
      <c r="D168" s="27"/>
      <c r="E168" s="26"/>
      <c r="F168" s="26"/>
      <c r="G168" s="102">
        <v>3.4119999999999999</v>
      </c>
      <c r="H168" s="29" t="s">
        <v>115</v>
      </c>
      <c r="I168" s="29"/>
      <c r="J168" s="345" t="s">
        <v>421</v>
      </c>
      <c r="K168" s="346"/>
      <c r="L168" s="346"/>
      <c r="M168" s="346"/>
      <c r="N168" s="346"/>
      <c r="O168" s="346"/>
      <c r="P168" s="346"/>
      <c r="Q168" s="346"/>
      <c r="R168" s="346"/>
      <c r="S168" s="346"/>
      <c r="T168" s="346"/>
      <c r="U168" s="346"/>
      <c r="V168" s="347"/>
    </row>
    <row r="169" spans="2:22" s="64" customFormat="1" ht="15" customHeight="1" x14ac:dyDescent="0.25">
      <c r="B169" s="84" t="s">
        <v>423</v>
      </c>
      <c r="C169" s="26"/>
      <c r="D169" s="27"/>
      <c r="E169" s="26"/>
      <c r="F169" s="26"/>
      <c r="G169" s="74">
        <v>11.8</v>
      </c>
      <c r="H169" s="29" t="s">
        <v>115</v>
      </c>
      <c r="I169" s="29"/>
      <c r="J169" s="345" t="s">
        <v>424</v>
      </c>
      <c r="K169" s="346"/>
      <c r="L169" s="346"/>
      <c r="M169" s="346"/>
      <c r="N169" s="346"/>
      <c r="O169" s="346"/>
      <c r="P169" s="346"/>
      <c r="Q169" s="346"/>
      <c r="R169" s="346"/>
      <c r="S169" s="346"/>
      <c r="T169" s="346"/>
      <c r="U169" s="346"/>
      <c r="V169" s="347"/>
    </row>
    <row r="170" spans="2:22" s="64" customFormat="1" ht="15" customHeight="1" x14ac:dyDescent="0.25">
      <c r="B170" s="243" t="s">
        <v>919</v>
      </c>
      <c r="C170" s="26"/>
      <c r="D170" s="27"/>
      <c r="E170" s="26"/>
      <c r="F170" s="26"/>
      <c r="G170" s="27"/>
      <c r="H170" s="29" t="s">
        <v>179</v>
      </c>
      <c r="I170" s="29"/>
      <c r="J170" s="345" t="s">
        <v>407</v>
      </c>
      <c r="K170" s="346"/>
      <c r="L170" s="346"/>
      <c r="M170" s="346"/>
      <c r="N170" s="346"/>
      <c r="O170" s="346"/>
      <c r="P170" s="346"/>
      <c r="Q170" s="346"/>
      <c r="R170" s="346"/>
      <c r="S170" s="346"/>
      <c r="T170" s="346"/>
      <c r="U170" s="346"/>
      <c r="V170" s="347"/>
    </row>
    <row r="171" spans="2:22" s="64" customFormat="1" ht="15" customHeight="1" x14ac:dyDescent="0.25">
      <c r="B171" s="243" t="s">
        <v>925</v>
      </c>
      <c r="C171" s="242"/>
      <c r="D171" s="27"/>
      <c r="E171" s="242"/>
      <c r="F171" s="242"/>
      <c r="G171" s="27"/>
      <c r="H171" s="241" t="s">
        <v>179</v>
      </c>
      <c r="I171" s="241"/>
      <c r="J171" s="345" t="s">
        <v>419</v>
      </c>
      <c r="K171" s="346"/>
      <c r="L171" s="346"/>
      <c r="M171" s="346"/>
      <c r="N171" s="346"/>
      <c r="O171" s="346"/>
      <c r="P171" s="346"/>
      <c r="Q171" s="346"/>
      <c r="R171" s="346"/>
      <c r="S171" s="346"/>
      <c r="T171" s="346"/>
      <c r="U171" s="346"/>
      <c r="V171" s="347"/>
    </row>
    <row r="172" spans="2:22" s="64" customFormat="1" ht="15" customHeight="1" x14ac:dyDescent="0.25">
      <c r="B172" s="357" t="s">
        <v>128</v>
      </c>
      <c r="C172" s="354" t="s">
        <v>194</v>
      </c>
      <c r="D172" s="26" t="s">
        <v>504</v>
      </c>
      <c r="E172" s="26"/>
      <c r="F172" s="26"/>
      <c r="G172" s="78">
        <v>0.92300000000000004</v>
      </c>
      <c r="H172" s="360" t="s">
        <v>115</v>
      </c>
      <c r="I172" s="390"/>
      <c r="J172" s="370" t="s">
        <v>422</v>
      </c>
      <c r="K172" s="371"/>
      <c r="L172" s="371"/>
      <c r="M172" s="371"/>
      <c r="N172" s="371"/>
      <c r="O172" s="371"/>
      <c r="P172" s="371"/>
      <c r="Q172" s="371"/>
      <c r="R172" s="371"/>
      <c r="S172" s="371"/>
      <c r="T172" s="371"/>
      <c r="U172" s="371"/>
      <c r="V172" s="372"/>
    </row>
    <row r="173" spans="2:22" s="64" customFormat="1" ht="15" customHeight="1" x14ac:dyDescent="0.25">
      <c r="B173" s="358"/>
      <c r="C173" s="355"/>
      <c r="D173" s="26" t="s">
        <v>346</v>
      </c>
      <c r="E173" s="26"/>
      <c r="F173" s="26"/>
      <c r="G173" s="78">
        <v>0.61899999999999999</v>
      </c>
      <c r="H173" s="369"/>
      <c r="I173" s="391"/>
      <c r="J173" s="373"/>
      <c r="K173" s="374"/>
      <c r="L173" s="374"/>
      <c r="M173" s="374"/>
      <c r="N173" s="374"/>
      <c r="O173" s="374"/>
      <c r="P173" s="374"/>
      <c r="Q173" s="374"/>
      <c r="R173" s="374"/>
      <c r="S173" s="374"/>
      <c r="T173" s="374"/>
      <c r="U173" s="374"/>
      <c r="V173" s="375"/>
    </row>
    <row r="174" spans="2:22" s="64" customFormat="1" ht="15" customHeight="1" x14ac:dyDescent="0.25">
      <c r="B174" s="358"/>
      <c r="C174" s="355"/>
      <c r="D174" s="26" t="s">
        <v>200</v>
      </c>
      <c r="E174" s="26"/>
      <c r="F174" s="26"/>
      <c r="G174" s="78">
        <v>0.90600000000000003</v>
      </c>
      <c r="H174" s="369"/>
      <c r="I174" s="391"/>
      <c r="J174" s="373"/>
      <c r="K174" s="374"/>
      <c r="L174" s="374"/>
      <c r="M174" s="374"/>
      <c r="N174" s="374"/>
      <c r="O174" s="374"/>
      <c r="P174" s="374"/>
      <c r="Q174" s="374"/>
      <c r="R174" s="374"/>
      <c r="S174" s="374"/>
      <c r="T174" s="374"/>
      <c r="U174" s="374"/>
      <c r="V174" s="375"/>
    </row>
    <row r="175" spans="2:22" s="64" customFormat="1" ht="15" customHeight="1" x14ac:dyDescent="0.25">
      <c r="B175" s="358"/>
      <c r="C175" s="355"/>
      <c r="D175" s="27" t="s">
        <v>204</v>
      </c>
      <c r="E175" s="26"/>
      <c r="F175" s="26"/>
      <c r="G175" s="78">
        <v>0.88200000000000001</v>
      </c>
      <c r="H175" s="369"/>
      <c r="I175" s="391"/>
      <c r="J175" s="373"/>
      <c r="K175" s="374"/>
      <c r="L175" s="374"/>
      <c r="M175" s="374"/>
      <c r="N175" s="374"/>
      <c r="O175" s="374"/>
      <c r="P175" s="374"/>
      <c r="Q175" s="374"/>
      <c r="R175" s="374"/>
      <c r="S175" s="374"/>
      <c r="T175" s="374"/>
      <c r="U175" s="374"/>
      <c r="V175" s="375"/>
    </row>
    <row r="176" spans="2:22" s="64" customFormat="1" ht="15" customHeight="1" x14ac:dyDescent="0.25">
      <c r="B176" s="358"/>
      <c r="C176" s="355"/>
      <c r="D176" s="27" t="s">
        <v>347</v>
      </c>
      <c r="E176" s="26"/>
      <c r="F176" s="26"/>
      <c r="G176" s="78">
        <v>0.95</v>
      </c>
      <c r="H176" s="369"/>
      <c r="I176" s="391"/>
      <c r="J176" s="373"/>
      <c r="K176" s="374"/>
      <c r="L176" s="374"/>
      <c r="M176" s="374"/>
      <c r="N176" s="374"/>
      <c r="O176" s="374"/>
      <c r="P176" s="374"/>
      <c r="Q176" s="374"/>
      <c r="R176" s="374"/>
      <c r="S176" s="374"/>
      <c r="T176" s="374"/>
      <c r="U176" s="374"/>
      <c r="V176" s="375"/>
    </row>
    <row r="177" spans="2:22" s="64" customFormat="1" ht="15" customHeight="1" x14ac:dyDescent="0.25">
      <c r="B177" s="358"/>
      <c r="C177" s="355"/>
      <c r="D177" s="27" t="s">
        <v>311</v>
      </c>
      <c r="E177" s="26"/>
      <c r="F177" s="26"/>
      <c r="G177" s="78">
        <v>0.44600000000000001</v>
      </c>
      <c r="H177" s="369"/>
      <c r="I177" s="391"/>
      <c r="J177" s="373"/>
      <c r="K177" s="374"/>
      <c r="L177" s="374"/>
      <c r="M177" s="374"/>
      <c r="N177" s="374"/>
      <c r="O177" s="374"/>
      <c r="P177" s="374"/>
      <c r="Q177" s="374"/>
      <c r="R177" s="374"/>
      <c r="S177" s="374"/>
      <c r="T177" s="374"/>
      <c r="U177" s="374"/>
      <c r="V177" s="375"/>
    </row>
    <row r="178" spans="2:22" s="64" customFormat="1" ht="15" customHeight="1" x14ac:dyDescent="0.25">
      <c r="B178" s="358"/>
      <c r="C178" s="355"/>
      <c r="D178" s="26" t="s">
        <v>348</v>
      </c>
      <c r="E178" s="26"/>
      <c r="F178" s="26"/>
      <c r="G178" s="78">
        <v>0.88800000000000001</v>
      </c>
      <c r="H178" s="369"/>
      <c r="I178" s="391"/>
      <c r="J178" s="373"/>
      <c r="K178" s="374"/>
      <c r="L178" s="374"/>
      <c r="M178" s="374"/>
      <c r="N178" s="374"/>
      <c r="O178" s="374"/>
      <c r="P178" s="374"/>
      <c r="Q178" s="374"/>
      <c r="R178" s="374"/>
      <c r="S178" s="374"/>
      <c r="T178" s="374"/>
      <c r="U178" s="374"/>
      <c r="V178" s="375"/>
    </row>
    <row r="179" spans="2:22" s="64" customFormat="1" ht="15" customHeight="1" x14ac:dyDescent="0.25">
      <c r="B179" s="358"/>
      <c r="C179" s="355"/>
      <c r="D179" s="27" t="s">
        <v>349</v>
      </c>
      <c r="E179" s="26"/>
      <c r="F179" s="26"/>
      <c r="G179" s="78">
        <v>0.88800000000000001</v>
      </c>
      <c r="H179" s="369"/>
      <c r="I179" s="391"/>
      <c r="J179" s="373"/>
      <c r="K179" s="374"/>
      <c r="L179" s="374"/>
      <c r="M179" s="374"/>
      <c r="N179" s="374"/>
      <c r="O179" s="374"/>
      <c r="P179" s="374"/>
      <c r="Q179" s="374"/>
      <c r="R179" s="374"/>
      <c r="S179" s="374"/>
      <c r="T179" s="374"/>
      <c r="U179" s="374"/>
      <c r="V179" s="375"/>
    </row>
    <row r="180" spans="2:22" s="64" customFormat="1" ht="15" customHeight="1" x14ac:dyDescent="0.25">
      <c r="B180" s="358"/>
      <c r="C180" s="355"/>
      <c r="D180" s="27" t="s">
        <v>350</v>
      </c>
      <c r="E180" s="26"/>
      <c r="F180" s="26"/>
      <c r="G180" s="78">
        <v>0.74199999999999999</v>
      </c>
      <c r="H180" s="369"/>
      <c r="I180" s="391"/>
      <c r="J180" s="373"/>
      <c r="K180" s="374"/>
      <c r="L180" s="374"/>
      <c r="M180" s="374"/>
      <c r="N180" s="374"/>
      <c r="O180" s="374"/>
      <c r="P180" s="374"/>
      <c r="Q180" s="374"/>
      <c r="R180" s="374"/>
      <c r="S180" s="374"/>
      <c r="T180" s="374"/>
      <c r="U180" s="374"/>
      <c r="V180" s="375"/>
    </row>
    <row r="181" spans="2:22" s="64" customFormat="1" ht="15" customHeight="1" x14ac:dyDescent="0.25">
      <c r="B181" s="358"/>
      <c r="C181" s="355"/>
      <c r="D181" s="27" t="s">
        <v>351</v>
      </c>
      <c r="E181" s="26"/>
      <c r="F181" s="26"/>
      <c r="G181" s="78">
        <v>0.70899999999999996</v>
      </c>
      <c r="H181" s="369"/>
      <c r="I181" s="391"/>
      <c r="J181" s="373"/>
      <c r="K181" s="374"/>
      <c r="L181" s="374"/>
      <c r="M181" s="374"/>
      <c r="N181" s="374"/>
      <c r="O181" s="374"/>
      <c r="P181" s="374"/>
      <c r="Q181" s="374"/>
      <c r="R181" s="374"/>
      <c r="S181" s="374"/>
      <c r="T181" s="374"/>
      <c r="U181" s="374"/>
      <c r="V181" s="375"/>
    </row>
    <row r="182" spans="2:22" s="64" customFormat="1" ht="15" customHeight="1" x14ac:dyDescent="0.25">
      <c r="B182" s="358"/>
      <c r="C182" s="355"/>
      <c r="D182" s="27" t="s">
        <v>352</v>
      </c>
      <c r="E182" s="26"/>
      <c r="F182" s="26"/>
      <c r="G182" s="78">
        <v>0.94299999999999995</v>
      </c>
      <c r="H182" s="369"/>
      <c r="I182" s="391"/>
      <c r="J182" s="373"/>
      <c r="K182" s="374"/>
      <c r="L182" s="374"/>
      <c r="M182" s="374"/>
      <c r="N182" s="374"/>
      <c r="O182" s="374"/>
      <c r="P182" s="374"/>
      <c r="Q182" s="374"/>
      <c r="R182" s="374"/>
      <c r="S182" s="374"/>
      <c r="T182" s="374"/>
      <c r="U182" s="374"/>
      <c r="V182" s="375"/>
    </row>
    <row r="183" spans="2:22" s="64" customFormat="1" ht="15" customHeight="1" x14ac:dyDescent="0.25">
      <c r="B183" s="358"/>
      <c r="C183" s="355"/>
      <c r="D183" s="27" t="s">
        <v>353</v>
      </c>
      <c r="E183" s="26"/>
      <c r="F183" s="26"/>
      <c r="G183" s="78">
        <v>0.91500000000000004</v>
      </c>
      <c r="H183" s="369"/>
      <c r="I183" s="391"/>
      <c r="J183" s="373"/>
      <c r="K183" s="374"/>
      <c r="L183" s="374"/>
      <c r="M183" s="374"/>
      <c r="N183" s="374"/>
      <c r="O183" s="374"/>
      <c r="P183" s="374"/>
      <c r="Q183" s="374"/>
      <c r="R183" s="374"/>
      <c r="S183" s="374"/>
      <c r="T183" s="374"/>
      <c r="U183" s="374"/>
      <c r="V183" s="375"/>
    </row>
    <row r="184" spans="2:22" s="64" customFormat="1" ht="15" customHeight="1" x14ac:dyDescent="0.25">
      <c r="B184" s="358"/>
      <c r="C184" s="355"/>
      <c r="D184" s="27" t="s">
        <v>505</v>
      </c>
      <c r="E184" s="26"/>
      <c r="F184" s="26"/>
      <c r="G184" s="78">
        <v>0.876</v>
      </c>
      <c r="H184" s="369"/>
      <c r="I184" s="391"/>
      <c r="J184" s="373"/>
      <c r="K184" s="374"/>
      <c r="L184" s="374"/>
      <c r="M184" s="374"/>
      <c r="N184" s="374"/>
      <c r="O184" s="374"/>
      <c r="P184" s="374"/>
      <c r="Q184" s="374"/>
      <c r="R184" s="374"/>
      <c r="S184" s="374"/>
      <c r="T184" s="374"/>
      <c r="U184" s="374"/>
      <c r="V184" s="375"/>
    </row>
    <row r="185" spans="2:22" s="64" customFormat="1" ht="15" customHeight="1" x14ac:dyDescent="0.25">
      <c r="B185" s="358"/>
      <c r="C185" s="355"/>
      <c r="D185" s="27" t="s">
        <v>354</v>
      </c>
      <c r="E185" s="26"/>
      <c r="F185" s="26"/>
      <c r="G185" s="78">
        <v>0.877</v>
      </c>
      <c r="H185" s="369"/>
      <c r="I185" s="391"/>
      <c r="J185" s="373"/>
      <c r="K185" s="374"/>
      <c r="L185" s="374"/>
      <c r="M185" s="374"/>
      <c r="N185" s="374"/>
      <c r="O185" s="374"/>
      <c r="P185" s="374"/>
      <c r="Q185" s="374"/>
      <c r="R185" s="374"/>
      <c r="S185" s="374"/>
      <c r="T185" s="374"/>
      <c r="U185" s="374"/>
      <c r="V185" s="375"/>
    </row>
    <row r="186" spans="2:22" s="64" customFormat="1" ht="15" customHeight="1" x14ac:dyDescent="0.25">
      <c r="B186" s="358"/>
      <c r="C186" s="355"/>
      <c r="D186" s="27" t="s">
        <v>201</v>
      </c>
      <c r="E186" s="26"/>
      <c r="F186" s="26"/>
      <c r="G186" s="78">
        <v>0.77900000000000003</v>
      </c>
      <c r="H186" s="369"/>
      <c r="I186" s="391"/>
      <c r="J186" s="373"/>
      <c r="K186" s="374"/>
      <c r="L186" s="374"/>
      <c r="M186" s="374"/>
      <c r="N186" s="374"/>
      <c r="O186" s="374"/>
      <c r="P186" s="374"/>
      <c r="Q186" s="374"/>
      <c r="R186" s="374"/>
      <c r="S186" s="374"/>
      <c r="T186" s="374"/>
      <c r="U186" s="374"/>
      <c r="V186" s="375"/>
    </row>
    <row r="187" spans="2:22" s="64" customFormat="1" ht="15" customHeight="1" x14ac:dyDescent="0.25">
      <c r="B187" s="359"/>
      <c r="C187" s="356"/>
      <c r="D187" s="26" t="s">
        <v>355</v>
      </c>
      <c r="E187" s="26"/>
      <c r="F187" s="26"/>
      <c r="G187" s="78">
        <v>0.79800000000000004</v>
      </c>
      <c r="H187" s="361"/>
      <c r="I187" s="392"/>
      <c r="J187" s="376"/>
      <c r="K187" s="377"/>
      <c r="L187" s="377"/>
      <c r="M187" s="377"/>
      <c r="N187" s="377"/>
      <c r="O187" s="377"/>
      <c r="P187" s="377"/>
      <c r="Q187" s="377"/>
      <c r="R187" s="377"/>
      <c r="S187" s="377"/>
      <c r="T187" s="377"/>
      <c r="U187" s="377"/>
      <c r="V187" s="378"/>
    </row>
    <row r="189" spans="2:22" ht="45" customHeight="1" x14ac:dyDescent="0.25"/>
    <row r="190" spans="2:22" ht="15" customHeight="1" x14ac:dyDescent="0.25"/>
    <row r="191" spans="2:22" ht="15" customHeight="1" x14ac:dyDescent="0.25"/>
  </sheetData>
  <mergeCells count="90">
    <mergeCell ref="E49:I49"/>
    <mergeCell ref="E51:I51"/>
    <mergeCell ref="F58:F73"/>
    <mergeCell ref="H58:H105"/>
    <mergeCell ref="J58:V105"/>
    <mergeCell ref="B56:V56"/>
    <mergeCell ref="J57:V57"/>
    <mergeCell ref="I58:I105"/>
    <mergeCell ref="F74:F89"/>
    <mergeCell ref="F90:F105"/>
    <mergeCell ref="B48:B49"/>
    <mergeCell ref="C48:C49"/>
    <mergeCell ref="B50:B51"/>
    <mergeCell ref="C50:C51"/>
    <mergeCell ref="E48:I48"/>
    <mergeCell ref="E50:I50"/>
    <mergeCell ref="B13:B14"/>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C44:C45"/>
    <mergeCell ref="B44:B45"/>
    <mergeCell ref="B46:B47"/>
    <mergeCell ref="C46:C47"/>
    <mergeCell ref="E44:I44"/>
    <mergeCell ref="E45:I45"/>
    <mergeCell ref="E46:I46"/>
    <mergeCell ref="E47:I47"/>
    <mergeCell ref="C107:C108"/>
    <mergeCell ref="B107:B108"/>
    <mergeCell ref="B58:B105"/>
    <mergeCell ref="C58:C105"/>
    <mergeCell ref="E58:E105"/>
    <mergeCell ref="J111:V111"/>
    <mergeCell ref="J106:V106"/>
    <mergeCell ref="J107:V108"/>
    <mergeCell ref="I107:I108"/>
    <mergeCell ref="H107:H108"/>
    <mergeCell ref="C109:C110"/>
    <mergeCell ref="H109:H110"/>
    <mergeCell ref="I109:I110"/>
    <mergeCell ref="J109:V110"/>
    <mergeCell ref="B109:B110"/>
    <mergeCell ref="B162:B163"/>
    <mergeCell ref="J112:V112"/>
    <mergeCell ref="B113:B160"/>
    <mergeCell ref="C113:C160"/>
    <mergeCell ref="E113:E160"/>
    <mergeCell ref="F113:F128"/>
    <mergeCell ref="H113:H160"/>
    <mergeCell ref="I113:I160"/>
    <mergeCell ref="J113:V160"/>
    <mergeCell ref="F129:F144"/>
    <mergeCell ref="F145:F160"/>
    <mergeCell ref="J166:V166"/>
    <mergeCell ref="J161:V161"/>
    <mergeCell ref="C162:C163"/>
    <mergeCell ref="H162:H163"/>
    <mergeCell ref="I162:I163"/>
    <mergeCell ref="J162:V163"/>
    <mergeCell ref="B164:B165"/>
    <mergeCell ref="C164:C165"/>
    <mergeCell ref="H164:H165"/>
    <mergeCell ref="I164:I165"/>
    <mergeCell ref="J164:V165"/>
    <mergeCell ref="J167:V167"/>
    <mergeCell ref="B172:B187"/>
    <mergeCell ref="C172:C187"/>
    <mergeCell ref="H172:H187"/>
    <mergeCell ref="I172:I187"/>
    <mergeCell ref="J172:V187"/>
    <mergeCell ref="J168:V168"/>
    <mergeCell ref="J169:V169"/>
    <mergeCell ref="J170:V170"/>
    <mergeCell ref="J171:V171"/>
  </mergeCells>
  <conditionalFormatting sqref="C106:G107 C111:G112 D108:G108 C161:G161 C166:G167 C169:G170">
    <cfRule type="cellIs" dxfId="511" priority="9" operator="notEqual">
      <formula>""</formula>
    </cfRule>
  </conditionalFormatting>
  <conditionalFormatting sqref="C58:G58 G59:G73 G75:G89 D59:D105 G91:G105 F90:G90 F74:G74">
    <cfRule type="cellIs" dxfId="510" priority="8" operator="notEqual">
      <formula>""</formula>
    </cfRule>
  </conditionalFormatting>
  <conditionalFormatting sqref="C109:G109 D110:G110">
    <cfRule type="cellIs" dxfId="509" priority="7" operator="notEqual">
      <formula>""</formula>
    </cfRule>
  </conditionalFormatting>
  <conditionalFormatting sqref="C113:G113 G114:G128 G130:G144 D114:D160 G146:G160 F145:G145 F129:G129">
    <cfRule type="cellIs" dxfId="508" priority="6" operator="notEqual">
      <formula>""</formula>
    </cfRule>
  </conditionalFormatting>
  <conditionalFormatting sqref="C162:G162 D163:G163">
    <cfRule type="cellIs" dxfId="507" priority="5" operator="notEqual">
      <formula>""</formula>
    </cfRule>
  </conditionalFormatting>
  <conditionalFormatting sqref="C164:G164 D165:G165">
    <cfRule type="cellIs" dxfId="506" priority="4" operator="notEqual">
      <formula>""</formula>
    </cfRule>
  </conditionalFormatting>
  <conditionalFormatting sqref="C172:G172 D173:G187">
    <cfRule type="cellIs" dxfId="505" priority="3" operator="notEqual">
      <formula>""</formula>
    </cfRule>
  </conditionalFormatting>
  <conditionalFormatting sqref="C168:G168">
    <cfRule type="cellIs" dxfId="504" priority="2" operator="notEqual">
      <formula>""</formula>
    </cfRule>
  </conditionalFormatting>
  <conditionalFormatting sqref="C171:G171">
    <cfRule type="cellIs" dxfId="503" priority="1" operator="notEqual">
      <formula>""</formula>
    </cfRule>
  </conditionalFormatting>
  <hyperlinks>
    <hyperlink ref="H11" location="_ftn1" display="_ftn1"/>
    <hyperlink ref="I11" location="_ftn2" display="_ftn2"/>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C82"/>
  <sheetViews>
    <sheetView topLeftCell="A61" workbookViewId="0">
      <selection activeCell="G63" sqref="G63"/>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9" ht="23.25" x14ac:dyDescent="0.35">
      <c r="B1" s="1" t="str">
        <f ca="1">MID(CELL("Filename",I7),SEARCH("]",CELL("Filename",I7),1)+1,100)</f>
        <v>Sm. Commercial Prog. Thermostat</v>
      </c>
    </row>
    <row r="2" spans="2:9" x14ac:dyDescent="0.25">
      <c r="B2" t="s">
        <v>32</v>
      </c>
      <c r="C2" s="2" t="s">
        <v>931</v>
      </c>
    </row>
    <row r="4" spans="2:9" x14ac:dyDescent="0.25">
      <c r="B4" s="2" t="s">
        <v>43</v>
      </c>
      <c r="G4" s="2" t="s">
        <v>72</v>
      </c>
    </row>
    <row r="5" spans="2:9" ht="39" x14ac:dyDescent="0.25">
      <c r="B5" s="79" t="s">
        <v>61</v>
      </c>
      <c r="C5" s="79" t="s">
        <v>57</v>
      </c>
      <c r="D5" s="17" t="s">
        <v>42</v>
      </c>
      <c r="G5" s="79" t="s">
        <v>61</v>
      </c>
      <c r="H5" s="79" t="s">
        <v>57</v>
      </c>
      <c r="I5" s="17" t="s">
        <v>73</v>
      </c>
    </row>
    <row r="6" spans="2:9" ht="15" customHeight="1" x14ac:dyDescent="0.25">
      <c r="B6" s="21"/>
      <c r="C6" s="21"/>
      <c r="D6" s="15">
        <v>4</v>
      </c>
      <c r="G6" s="21"/>
      <c r="H6" s="21"/>
      <c r="I6" s="15"/>
    </row>
    <row r="11" spans="2:9" x14ac:dyDescent="0.25">
      <c r="B11" s="2" t="s">
        <v>44</v>
      </c>
      <c r="C11" s="13"/>
      <c r="D11" s="10"/>
      <c r="G11" s="2" t="s">
        <v>47</v>
      </c>
      <c r="H11" s="14"/>
      <c r="I11" s="14"/>
    </row>
    <row r="12" spans="2:9" ht="45.75" customHeight="1" x14ac:dyDescent="0.25">
      <c r="B12" s="79" t="s">
        <v>59</v>
      </c>
      <c r="C12" s="79" t="s">
        <v>57</v>
      </c>
      <c r="D12" s="17" t="s">
        <v>45</v>
      </c>
      <c r="E12" s="17" t="s">
        <v>46</v>
      </c>
      <c r="G12" s="79" t="s">
        <v>61</v>
      </c>
      <c r="H12" s="79" t="s">
        <v>57</v>
      </c>
      <c r="I12" s="17" t="s">
        <v>48</v>
      </c>
    </row>
    <row r="13" spans="2:9" x14ac:dyDescent="0.25">
      <c r="B13" s="381" t="s">
        <v>454</v>
      </c>
      <c r="C13" s="110" t="s">
        <v>455</v>
      </c>
      <c r="D13" s="62" t="s">
        <v>111</v>
      </c>
      <c r="E13" s="110"/>
      <c r="G13" s="83"/>
      <c r="H13" s="83"/>
      <c r="I13" s="18"/>
    </row>
    <row r="14" spans="2:9" x14ac:dyDescent="0.25">
      <c r="B14" s="381"/>
      <c r="C14" s="110" t="s">
        <v>172</v>
      </c>
      <c r="D14" s="62">
        <v>181</v>
      </c>
      <c r="E14" s="110"/>
    </row>
    <row r="15" spans="2:9" x14ac:dyDescent="0.25">
      <c r="B15" s="14"/>
      <c r="C15" s="14"/>
      <c r="D15" s="14"/>
      <c r="E15" s="14"/>
    </row>
    <row r="16" spans="2:9" x14ac:dyDescent="0.25">
      <c r="B16" s="14"/>
      <c r="C16" s="14"/>
      <c r="D16" s="14"/>
      <c r="E16" s="14"/>
      <c r="F16" s="14"/>
    </row>
    <row r="17" spans="1:17" x14ac:dyDescent="0.25">
      <c r="B17" s="2" t="s">
        <v>49</v>
      </c>
      <c r="E17" s="14"/>
      <c r="F17" s="14"/>
    </row>
    <row r="18" spans="1:17" x14ac:dyDescent="0.25">
      <c r="E18" s="14"/>
      <c r="F18" s="14"/>
    </row>
    <row r="19" spans="1:17" x14ac:dyDescent="0.25">
      <c r="E19" s="14"/>
      <c r="F19" s="14"/>
    </row>
    <row r="22" spans="1:17" x14ac:dyDescent="0.25">
      <c r="B22" s="8"/>
    </row>
    <row r="23" spans="1:17" x14ac:dyDescent="0.25">
      <c r="B23" s="8"/>
    </row>
    <row r="24" spans="1:17" x14ac:dyDescent="0.25">
      <c r="B24" s="2" t="s">
        <v>41</v>
      </c>
    </row>
    <row r="25" spans="1:17" x14ac:dyDescent="0.25">
      <c r="B25" s="19" t="s">
        <v>53</v>
      </c>
      <c r="C25" s="336" t="s">
        <v>37</v>
      </c>
      <c r="D25" s="337"/>
      <c r="E25" s="337"/>
      <c r="F25" s="337"/>
      <c r="G25" s="337"/>
      <c r="H25" s="338"/>
    </row>
    <row r="26" spans="1:17" ht="15" customHeight="1" x14ac:dyDescent="0.25">
      <c r="A26" s="339" t="s">
        <v>36</v>
      </c>
      <c r="B26" s="11" t="s">
        <v>14</v>
      </c>
      <c r="C26" s="364" t="s">
        <v>935</v>
      </c>
      <c r="D26" s="411"/>
      <c r="E26" s="411"/>
      <c r="F26" s="411"/>
      <c r="G26" s="411"/>
      <c r="H26" s="412"/>
      <c r="P26" s="3"/>
      <c r="Q26" s="3"/>
    </row>
    <row r="27" spans="1:17" x14ac:dyDescent="0.25">
      <c r="A27" s="340"/>
      <c r="B27" s="11" t="s">
        <v>13</v>
      </c>
      <c r="C27" s="342"/>
      <c r="D27" s="343"/>
      <c r="E27" s="343"/>
      <c r="F27" s="343"/>
      <c r="G27" s="343"/>
      <c r="H27" s="344"/>
      <c r="P27" s="3"/>
      <c r="Q27" s="3"/>
    </row>
    <row r="28" spans="1:17" x14ac:dyDescent="0.25">
      <c r="A28" s="340"/>
      <c r="B28" s="11" t="s">
        <v>15</v>
      </c>
      <c r="C28" s="364" t="s">
        <v>936</v>
      </c>
      <c r="D28" s="411"/>
      <c r="E28" s="411"/>
      <c r="F28" s="411"/>
      <c r="G28" s="411"/>
      <c r="H28" s="412"/>
      <c r="P28" s="3"/>
      <c r="Q28" s="3"/>
    </row>
    <row r="29" spans="1:17" x14ac:dyDescent="0.25">
      <c r="A29" s="340"/>
      <c r="B29" s="11" t="s">
        <v>66</v>
      </c>
      <c r="C29" s="364" t="s">
        <v>507</v>
      </c>
      <c r="D29" s="411"/>
      <c r="E29" s="411"/>
      <c r="F29" s="411"/>
      <c r="G29" s="411"/>
      <c r="H29" s="412"/>
      <c r="P29" s="4"/>
      <c r="Q29" s="4"/>
    </row>
    <row r="30" spans="1:17" x14ac:dyDescent="0.25">
      <c r="A30" s="341"/>
      <c r="B30" s="11" t="s">
        <v>16</v>
      </c>
      <c r="C30" s="342"/>
      <c r="D30" s="343"/>
      <c r="E30" s="343"/>
      <c r="F30" s="343"/>
      <c r="G30" s="343"/>
      <c r="H30" s="344"/>
      <c r="P30" s="3"/>
      <c r="Q30" s="3"/>
    </row>
    <row r="31" spans="1:17" ht="15" customHeight="1" x14ac:dyDescent="0.25">
      <c r="A31" s="339" t="s">
        <v>35</v>
      </c>
      <c r="B31" s="11" t="s">
        <v>22</v>
      </c>
      <c r="C31" s="342"/>
      <c r="D31" s="343"/>
      <c r="E31" s="343"/>
      <c r="F31" s="343"/>
      <c r="G31" s="343"/>
      <c r="H31" s="344"/>
      <c r="P31" s="3"/>
      <c r="Q31" s="3"/>
    </row>
    <row r="32" spans="1:17" x14ac:dyDescent="0.25">
      <c r="A32" s="340"/>
      <c r="B32" s="11" t="s">
        <v>33</v>
      </c>
      <c r="C32" s="342"/>
      <c r="D32" s="343"/>
      <c r="E32" s="343"/>
      <c r="F32" s="343"/>
      <c r="G32" s="343"/>
      <c r="H32" s="344"/>
      <c r="P32" s="3"/>
      <c r="Q32" s="3"/>
    </row>
    <row r="33" spans="1:17" x14ac:dyDescent="0.25">
      <c r="A33" s="340"/>
      <c r="B33" s="11" t="s">
        <v>23</v>
      </c>
      <c r="C33" s="342"/>
      <c r="D33" s="343"/>
      <c r="E33" s="343"/>
      <c r="F33" s="343"/>
      <c r="G33" s="343"/>
      <c r="H33" s="344"/>
      <c r="P33" s="3"/>
      <c r="Q33" s="3"/>
    </row>
    <row r="34" spans="1:17" x14ac:dyDescent="0.25">
      <c r="A34" s="340"/>
      <c r="B34" s="11" t="s">
        <v>67</v>
      </c>
      <c r="C34" s="342"/>
      <c r="D34" s="343"/>
      <c r="E34" s="343"/>
      <c r="F34" s="343"/>
      <c r="G34" s="343"/>
      <c r="H34" s="344"/>
      <c r="P34" s="3"/>
      <c r="Q34" s="3"/>
    </row>
    <row r="35" spans="1:17" x14ac:dyDescent="0.25">
      <c r="A35" s="340"/>
      <c r="B35" s="11" t="s">
        <v>24</v>
      </c>
      <c r="C35" s="342"/>
      <c r="D35" s="343"/>
      <c r="E35" s="343"/>
      <c r="F35" s="343"/>
      <c r="G35" s="343"/>
      <c r="H35" s="344"/>
      <c r="P35" s="3"/>
      <c r="Q35" s="3"/>
    </row>
    <row r="36" spans="1:17" x14ac:dyDescent="0.25">
      <c r="A36" s="340"/>
      <c r="B36" s="11" t="s">
        <v>10</v>
      </c>
      <c r="C36" s="342"/>
      <c r="D36" s="343"/>
      <c r="E36" s="343"/>
      <c r="F36" s="343"/>
      <c r="G36" s="343"/>
      <c r="H36" s="344"/>
      <c r="P36" s="3"/>
      <c r="Q36" s="3"/>
    </row>
    <row r="37" spans="1:17" x14ac:dyDescent="0.25">
      <c r="A37" s="340"/>
      <c r="B37" s="11" t="s">
        <v>9</v>
      </c>
      <c r="C37" s="342"/>
      <c r="D37" s="343"/>
      <c r="E37" s="343"/>
      <c r="F37" s="343"/>
      <c r="G37" s="343"/>
      <c r="H37" s="344"/>
      <c r="P37" s="3"/>
      <c r="Q37" s="3"/>
    </row>
    <row r="38" spans="1:17" x14ac:dyDescent="0.25">
      <c r="A38" s="340"/>
      <c r="B38" s="11" t="s">
        <v>11</v>
      </c>
      <c r="C38" s="342"/>
      <c r="D38" s="343"/>
      <c r="E38" s="343"/>
      <c r="F38" s="343"/>
      <c r="G38" s="343"/>
      <c r="H38" s="344"/>
    </row>
    <row r="39" spans="1:17" x14ac:dyDescent="0.25">
      <c r="A39" s="340"/>
      <c r="B39" s="11" t="s">
        <v>68</v>
      </c>
      <c r="C39" s="342"/>
      <c r="D39" s="343"/>
      <c r="E39" s="343"/>
      <c r="F39" s="343"/>
      <c r="G39" s="343"/>
      <c r="H39" s="344"/>
    </row>
    <row r="40" spans="1:17" x14ac:dyDescent="0.25">
      <c r="A40" s="341"/>
      <c r="B40" s="11" t="s">
        <v>34</v>
      </c>
      <c r="C40" s="342"/>
      <c r="D40" s="343"/>
      <c r="E40" s="343"/>
      <c r="F40" s="343"/>
      <c r="G40" s="343"/>
      <c r="H40" s="344"/>
    </row>
    <row r="41" spans="1:17" x14ac:dyDescent="0.25">
      <c r="L41" s="3"/>
      <c r="M41" s="3"/>
    </row>
    <row r="42" spans="1:17" x14ac:dyDescent="0.25">
      <c r="B42" s="2" t="s">
        <v>39</v>
      </c>
      <c r="L42" s="3"/>
      <c r="M42" s="3"/>
    </row>
    <row r="43" spans="1:17" ht="26.25" x14ac:dyDescent="0.25">
      <c r="B43" s="19" t="s">
        <v>40</v>
      </c>
      <c r="C43" s="79" t="s">
        <v>61</v>
      </c>
      <c r="D43" s="79" t="s">
        <v>57</v>
      </c>
      <c r="E43" s="336" t="s">
        <v>38</v>
      </c>
      <c r="F43" s="337"/>
      <c r="G43" s="337"/>
      <c r="H43" s="337"/>
      <c r="I43" s="338"/>
      <c r="L43" s="3"/>
      <c r="M43" s="3"/>
    </row>
    <row r="44" spans="1:17" ht="15" customHeight="1" x14ac:dyDescent="0.25">
      <c r="B44" s="280" t="s">
        <v>971</v>
      </c>
      <c r="C44" s="21"/>
      <c r="D44" s="21"/>
      <c r="E44" s="364" t="s">
        <v>973</v>
      </c>
      <c r="F44" s="365"/>
      <c r="G44" s="365"/>
      <c r="H44" s="365"/>
      <c r="I44" s="366"/>
      <c r="L44" s="4"/>
      <c r="M44" s="4"/>
    </row>
    <row r="45" spans="1:17" x14ac:dyDescent="0.25">
      <c r="B45" s="280" t="s">
        <v>974</v>
      </c>
      <c r="C45" s="21"/>
      <c r="D45" s="21"/>
      <c r="E45" s="364" t="s">
        <v>978</v>
      </c>
      <c r="F45" s="365"/>
      <c r="G45" s="365"/>
      <c r="H45" s="365"/>
      <c r="I45" s="366"/>
      <c r="L45" s="3"/>
      <c r="M45" s="3"/>
    </row>
    <row r="46" spans="1:17" x14ac:dyDescent="0.25">
      <c r="B46" s="280" t="s">
        <v>974</v>
      </c>
      <c r="C46" s="21"/>
      <c r="D46" s="21"/>
      <c r="E46" s="364" t="s">
        <v>975</v>
      </c>
      <c r="F46" s="365"/>
      <c r="G46" s="365"/>
      <c r="H46" s="365"/>
      <c r="I46" s="366"/>
    </row>
    <row r="48" spans="1:17" x14ac:dyDescent="0.25">
      <c r="L48" s="3"/>
      <c r="M48" s="3"/>
    </row>
    <row r="49" spans="2:22" x14ac:dyDescent="0.25">
      <c r="L49" s="4"/>
      <c r="M49" s="4"/>
    </row>
    <row r="50" spans="2:22" x14ac:dyDescent="0.25">
      <c r="L50" s="3"/>
      <c r="M50" s="3"/>
    </row>
    <row r="51" spans="2:22" s="64" customFormat="1" x14ac:dyDescent="0.25">
      <c r="B51" s="348" t="s">
        <v>0</v>
      </c>
      <c r="C51" s="349"/>
      <c r="D51" s="349"/>
      <c r="E51" s="349"/>
      <c r="F51" s="349"/>
      <c r="G51" s="349"/>
      <c r="H51" s="349"/>
      <c r="I51" s="349"/>
      <c r="J51" s="349"/>
      <c r="K51" s="349"/>
      <c r="L51" s="349"/>
      <c r="M51" s="349"/>
      <c r="N51" s="349"/>
      <c r="O51" s="349"/>
      <c r="P51" s="349"/>
      <c r="Q51" s="349"/>
      <c r="R51" s="349"/>
      <c r="S51" s="349"/>
      <c r="T51" s="349"/>
      <c r="U51" s="349"/>
      <c r="V51" s="350"/>
    </row>
    <row r="52" spans="2:22" s="64" customFormat="1" ht="33" customHeight="1" x14ac:dyDescent="0.25">
      <c r="B52" s="82" t="s">
        <v>1</v>
      </c>
      <c r="C52" s="47" t="s">
        <v>59</v>
      </c>
      <c r="D52" s="47" t="s">
        <v>57</v>
      </c>
      <c r="E52" s="47" t="s">
        <v>60</v>
      </c>
      <c r="F52" s="47" t="s">
        <v>58</v>
      </c>
      <c r="G52" s="47" t="s">
        <v>2</v>
      </c>
      <c r="H52" s="47" t="s">
        <v>62</v>
      </c>
      <c r="I52" s="82" t="s">
        <v>3</v>
      </c>
      <c r="J52" s="351" t="s">
        <v>4</v>
      </c>
      <c r="K52" s="352"/>
      <c r="L52" s="352"/>
      <c r="M52" s="352"/>
      <c r="N52" s="352"/>
      <c r="O52" s="352"/>
      <c r="P52" s="352"/>
      <c r="Q52" s="352"/>
      <c r="R52" s="352"/>
      <c r="S52" s="352"/>
      <c r="T52" s="352"/>
      <c r="U52" s="352"/>
      <c r="V52" s="353"/>
    </row>
    <row r="53" spans="2:22" s="64" customFormat="1" ht="15" customHeight="1" x14ac:dyDescent="0.25">
      <c r="B53" s="97" t="s">
        <v>425</v>
      </c>
      <c r="C53" s="26"/>
      <c r="D53" s="26"/>
      <c r="E53" s="26"/>
      <c r="F53" s="26"/>
      <c r="G53" s="26"/>
      <c r="H53" s="85" t="s">
        <v>120</v>
      </c>
      <c r="I53" s="85" t="s">
        <v>426</v>
      </c>
      <c r="J53" s="345" t="s">
        <v>427</v>
      </c>
      <c r="K53" s="346"/>
      <c r="L53" s="346"/>
      <c r="M53" s="346"/>
      <c r="N53" s="346"/>
      <c r="O53" s="346"/>
      <c r="P53" s="346"/>
      <c r="Q53" s="346"/>
      <c r="R53" s="346"/>
      <c r="S53" s="346"/>
      <c r="T53" s="346"/>
      <c r="U53" s="346"/>
      <c r="V53" s="347"/>
    </row>
    <row r="54" spans="2:22" s="64" customFormat="1" ht="15" customHeight="1" x14ac:dyDescent="0.25">
      <c r="B54" s="97" t="s">
        <v>976</v>
      </c>
      <c r="C54" s="26"/>
      <c r="D54" s="26"/>
      <c r="E54" s="26"/>
      <c r="F54" s="26"/>
      <c r="G54" s="26"/>
      <c r="H54" s="85" t="s">
        <v>120</v>
      </c>
      <c r="I54" s="86" t="s">
        <v>511</v>
      </c>
      <c r="J54" s="345" t="s">
        <v>429</v>
      </c>
      <c r="K54" s="346"/>
      <c r="L54" s="346"/>
      <c r="M54" s="346"/>
      <c r="N54" s="346"/>
      <c r="O54" s="346"/>
      <c r="P54" s="346"/>
      <c r="Q54" s="346"/>
      <c r="R54" s="346"/>
      <c r="S54" s="346"/>
      <c r="T54" s="346"/>
      <c r="U54" s="346"/>
      <c r="V54" s="347"/>
    </row>
    <row r="55" spans="2:22" s="64" customFormat="1" ht="15" customHeight="1" x14ac:dyDescent="0.25">
      <c r="B55" s="97" t="s">
        <v>972</v>
      </c>
      <c r="C55" s="26"/>
      <c r="D55" s="26"/>
      <c r="E55" s="26"/>
      <c r="F55" s="26"/>
      <c r="G55" s="26">
        <v>0.53</v>
      </c>
      <c r="H55" s="85" t="s">
        <v>115</v>
      </c>
      <c r="I55" s="86" t="s">
        <v>428</v>
      </c>
      <c r="J55" s="345" t="s">
        <v>512</v>
      </c>
      <c r="K55" s="346"/>
      <c r="L55" s="346"/>
      <c r="M55" s="346"/>
      <c r="N55" s="346"/>
      <c r="O55" s="346"/>
      <c r="P55" s="346"/>
      <c r="Q55" s="346"/>
      <c r="R55" s="346"/>
      <c r="S55" s="346"/>
      <c r="T55" s="346"/>
      <c r="U55" s="346"/>
      <c r="V55" s="347"/>
    </row>
    <row r="56" spans="2:22" s="64" customFormat="1" ht="15" customHeight="1" x14ac:dyDescent="0.25">
      <c r="B56" s="97" t="s">
        <v>977</v>
      </c>
      <c r="C56" s="26"/>
      <c r="D56" s="26"/>
      <c r="E56" s="26"/>
      <c r="F56" s="26"/>
      <c r="G56" s="26">
        <v>0.85</v>
      </c>
      <c r="H56" s="85" t="s">
        <v>115</v>
      </c>
      <c r="I56" s="86" t="s">
        <v>428</v>
      </c>
      <c r="J56" s="345" t="s">
        <v>513</v>
      </c>
      <c r="K56" s="346"/>
      <c r="L56" s="346"/>
      <c r="M56" s="346"/>
      <c r="N56" s="346"/>
      <c r="O56" s="346"/>
      <c r="P56" s="346"/>
      <c r="Q56" s="346"/>
      <c r="R56" s="346"/>
      <c r="S56" s="346"/>
      <c r="T56" s="346"/>
      <c r="U56" s="346"/>
      <c r="V56" s="347"/>
    </row>
    <row r="57" spans="2:22" s="64" customFormat="1" ht="15" customHeight="1" x14ac:dyDescent="0.25">
      <c r="B57" s="281" t="s">
        <v>420</v>
      </c>
      <c r="C57" s="278"/>
      <c r="D57" s="278"/>
      <c r="E57" s="278"/>
      <c r="F57" s="278"/>
      <c r="G57" s="133">
        <v>3.4119999999999999</v>
      </c>
      <c r="H57" s="277" t="s">
        <v>115</v>
      </c>
      <c r="I57" s="86"/>
      <c r="J57" s="345" t="s">
        <v>979</v>
      </c>
      <c r="K57" s="346"/>
      <c r="L57" s="346"/>
      <c r="M57" s="346"/>
      <c r="N57" s="346"/>
      <c r="O57" s="346"/>
      <c r="P57" s="346"/>
      <c r="Q57" s="346"/>
      <c r="R57" s="346"/>
      <c r="S57" s="346"/>
      <c r="T57" s="346"/>
      <c r="U57" s="346"/>
      <c r="V57" s="347"/>
    </row>
    <row r="58" spans="2:22" s="64" customFormat="1" ht="15" customHeight="1" x14ac:dyDescent="0.25">
      <c r="B58" s="281" t="s">
        <v>980</v>
      </c>
      <c r="C58" s="278"/>
      <c r="D58" s="278"/>
      <c r="E58" s="278"/>
      <c r="F58" s="278"/>
      <c r="G58" s="278"/>
      <c r="H58" s="277" t="s">
        <v>120</v>
      </c>
      <c r="I58" s="86"/>
      <c r="J58" s="345" t="s">
        <v>430</v>
      </c>
      <c r="K58" s="346"/>
      <c r="L58" s="346"/>
      <c r="M58" s="346"/>
      <c r="N58" s="346"/>
      <c r="O58" s="346"/>
      <c r="P58" s="346"/>
      <c r="Q58" s="346"/>
      <c r="R58" s="346"/>
      <c r="S58" s="346"/>
      <c r="T58" s="346"/>
      <c r="U58" s="346"/>
      <c r="V58" s="347"/>
    </row>
    <row r="59" spans="2:22" s="64" customFormat="1" ht="15" customHeight="1" x14ac:dyDescent="0.25">
      <c r="B59" s="72" t="s">
        <v>503</v>
      </c>
      <c r="C59" s="26"/>
      <c r="D59" s="26"/>
      <c r="E59" s="26"/>
      <c r="F59" s="26"/>
      <c r="G59" s="27"/>
      <c r="H59" s="85" t="s">
        <v>179</v>
      </c>
      <c r="I59" s="12" t="s">
        <v>261</v>
      </c>
      <c r="J59" s="345" t="s">
        <v>985</v>
      </c>
      <c r="K59" s="346"/>
      <c r="L59" s="346"/>
      <c r="M59" s="346"/>
      <c r="N59" s="346"/>
      <c r="O59" s="346"/>
      <c r="P59" s="346"/>
      <c r="Q59" s="346"/>
      <c r="R59" s="346"/>
      <c r="S59" s="346"/>
      <c r="T59" s="346"/>
      <c r="U59" s="346"/>
      <c r="V59" s="347"/>
    </row>
    <row r="60" spans="2:22" s="64" customFormat="1" ht="15" customHeight="1" x14ac:dyDescent="0.25">
      <c r="B60" s="283" t="s">
        <v>384</v>
      </c>
      <c r="C60" s="275"/>
      <c r="D60" s="278"/>
      <c r="E60" s="278"/>
      <c r="F60" s="278"/>
      <c r="G60" s="284">
        <v>3.1399999999999997E-2</v>
      </c>
      <c r="H60" s="276" t="s">
        <v>115</v>
      </c>
      <c r="I60" s="279"/>
      <c r="J60" s="345" t="s">
        <v>981</v>
      </c>
      <c r="K60" s="346"/>
      <c r="L60" s="346"/>
      <c r="M60" s="346"/>
      <c r="N60" s="346"/>
      <c r="O60" s="346"/>
      <c r="P60" s="346"/>
      <c r="Q60" s="346"/>
      <c r="R60" s="346"/>
      <c r="S60" s="346"/>
      <c r="T60" s="346"/>
      <c r="U60" s="346"/>
      <c r="V60" s="347"/>
    </row>
    <row r="61" spans="2:22" s="64" customFormat="1" ht="15" customHeight="1" x14ac:dyDescent="0.25">
      <c r="B61" s="283" t="s">
        <v>386</v>
      </c>
      <c r="C61" s="275"/>
      <c r="D61" s="278"/>
      <c r="E61" s="278"/>
      <c r="F61" s="278"/>
      <c r="G61" s="74">
        <v>29.3</v>
      </c>
      <c r="H61" s="276" t="s">
        <v>115</v>
      </c>
      <c r="I61" s="279"/>
      <c r="J61" s="345" t="s">
        <v>982</v>
      </c>
      <c r="K61" s="346"/>
      <c r="L61" s="346"/>
      <c r="M61" s="346"/>
      <c r="N61" s="346"/>
      <c r="O61" s="346"/>
      <c r="P61" s="346"/>
      <c r="Q61" s="346"/>
      <c r="R61" s="346"/>
      <c r="S61" s="346"/>
      <c r="T61" s="346"/>
      <c r="U61" s="346"/>
      <c r="V61" s="347"/>
    </row>
    <row r="62" spans="2:22" s="64" customFormat="1" ht="15" customHeight="1" x14ac:dyDescent="0.25">
      <c r="B62" s="281" t="s">
        <v>983</v>
      </c>
      <c r="C62" s="275"/>
      <c r="D62" s="278"/>
      <c r="E62" s="278"/>
      <c r="F62" s="278"/>
      <c r="G62" s="74"/>
      <c r="H62" s="276" t="s">
        <v>120</v>
      </c>
      <c r="I62" s="279"/>
      <c r="J62" s="345" t="s">
        <v>984</v>
      </c>
      <c r="K62" s="346"/>
      <c r="L62" s="346"/>
      <c r="M62" s="346"/>
      <c r="N62" s="346"/>
      <c r="O62" s="346"/>
      <c r="P62" s="346"/>
      <c r="Q62" s="346"/>
      <c r="R62" s="346"/>
      <c r="S62" s="346"/>
      <c r="T62" s="346"/>
      <c r="U62" s="346"/>
      <c r="V62" s="347"/>
    </row>
    <row r="63" spans="2:22" s="64" customFormat="1" ht="15" customHeight="1" x14ac:dyDescent="0.25">
      <c r="B63" s="357" t="s">
        <v>365</v>
      </c>
      <c r="C63" s="354" t="s">
        <v>194</v>
      </c>
      <c r="D63" s="26" t="s">
        <v>504</v>
      </c>
      <c r="E63" s="26"/>
      <c r="F63" s="26"/>
      <c r="G63" s="155">
        <v>1.6482E-2</v>
      </c>
      <c r="H63" s="408" t="s">
        <v>115</v>
      </c>
      <c r="I63" s="390" t="s">
        <v>366</v>
      </c>
      <c r="J63" s="370" t="s">
        <v>367</v>
      </c>
      <c r="K63" s="371"/>
      <c r="L63" s="371"/>
      <c r="M63" s="371"/>
      <c r="N63" s="371"/>
      <c r="O63" s="371"/>
      <c r="P63" s="371"/>
      <c r="Q63" s="371"/>
      <c r="R63" s="371"/>
      <c r="S63" s="371"/>
      <c r="T63" s="371"/>
      <c r="U63" s="371"/>
      <c r="V63" s="372"/>
    </row>
    <row r="64" spans="2:22" s="64" customFormat="1" ht="15" customHeight="1" x14ac:dyDescent="0.25">
      <c r="B64" s="358"/>
      <c r="C64" s="355"/>
      <c r="D64" s="26" t="s">
        <v>346</v>
      </c>
      <c r="E64" s="26"/>
      <c r="F64" s="26"/>
      <c r="G64" s="155">
        <v>1.4345999999999999E-2</v>
      </c>
      <c r="H64" s="409"/>
      <c r="I64" s="391"/>
      <c r="J64" s="373"/>
      <c r="K64" s="374"/>
      <c r="L64" s="374"/>
      <c r="M64" s="374"/>
      <c r="N64" s="374"/>
      <c r="O64" s="374"/>
      <c r="P64" s="374"/>
      <c r="Q64" s="374"/>
      <c r="R64" s="374"/>
      <c r="S64" s="374"/>
      <c r="T64" s="374"/>
      <c r="U64" s="374"/>
      <c r="V64" s="375"/>
    </row>
    <row r="65" spans="2:22" s="64" customFormat="1" ht="15" customHeight="1" x14ac:dyDescent="0.25">
      <c r="B65" s="358"/>
      <c r="C65" s="355"/>
      <c r="D65" s="26" t="s">
        <v>200</v>
      </c>
      <c r="E65" s="26"/>
      <c r="F65" s="26"/>
      <c r="G65" s="155">
        <v>2.2412000000000001E-2</v>
      </c>
      <c r="H65" s="409"/>
      <c r="I65" s="391"/>
      <c r="J65" s="373"/>
      <c r="K65" s="374"/>
      <c r="L65" s="374"/>
      <c r="M65" s="374"/>
      <c r="N65" s="374"/>
      <c r="O65" s="374"/>
      <c r="P65" s="374"/>
      <c r="Q65" s="374"/>
      <c r="R65" s="374"/>
      <c r="S65" s="374"/>
      <c r="T65" s="374"/>
      <c r="U65" s="374"/>
      <c r="V65" s="375"/>
    </row>
    <row r="66" spans="2:22" s="64" customFormat="1" ht="15" customHeight="1" x14ac:dyDescent="0.25">
      <c r="B66" s="358"/>
      <c r="C66" s="355"/>
      <c r="D66" s="27" t="s">
        <v>204</v>
      </c>
      <c r="E66" s="26"/>
      <c r="F66" s="26"/>
      <c r="G66" s="155">
        <v>1.3368E-2</v>
      </c>
      <c r="H66" s="409"/>
      <c r="I66" s="391"/>
      <c r="J66" s="373"/>
      <c r="K66" s="374"/>
      <c r="L66" s="374"/>
      <c r="M66" s="374"/>
      <c r="N66" s="374"/>
      <c r="O66" s="374"/>
      <c r="P66" s="374"/>
      <c r="Q66" s="374"/>
      <c r="R66" s="374"/>
      <c r="S66" s="374"/>
      <c r="T66" s="374"/>
      <c r="U66" s="374"/>
      <c r="V66" s="375"/>
    </row>
    <row r="67" spans="2:22" s="64" customFormat="1" ht="15" customHeight="1" x14ac:dyDescent="0.25">
      <c r="B67" s="358"/>
      <c r="C67" s="355"/>
      <c r="D67" s="27" t="s">
        <v>347</v>
      </c>
      <c r="E67" s="26"/>
      <c r="F67" s="26"/>
      <c r="G67" s="155">
        <v>2.1184000000000001E-2</v>
      </c>
      <c r="H67" s="409"/>
      <c r="I67" s="391"/>
      <c r="J67" s="373"/>
      <c r="K67" s="374"/>
      <c r="L67" s="374"/>
      <c r="M67" s="374"/>
      <c r="N67" s="374"/>
      <c r="O67" s="374"/>
      <c r="P67" s="374"/>
      <c r="Q67" s="374"/>
      <c r="R67" s="374"/>
      <c r="S67" s="374"/>
      <c r="T67" s="374"/>
      <c r="U67" s="374"/>
      <c r="V67" s="375"/>
    </row>
    <row r="68" spans="2:22" s="64" customFormat="1" ht="15" customHeight="1" x14ac:dyDescent="0.25">
      <c r="B68" s="358"/>
      <c r="C68" s="355"/>
      <c r="D68" s="27" t="s">
        <v>311</v>
      </c>
      <c r="E68" s="26"/>
      <c r="F68" s="26"/>
      <c r="G68" s="155">
        <v>1.4296E-2</v>
      </c>
      <c r="H68" s="409"/>
      <c r="I68" s="391"/>
      <c r="J68" s="373"/>
      <c r="K68" s="374"/>
      <c r="L68" s="374"/>
      <c r="M68" s="374"/>
      <c r="N68" s="374"/>
      <c r="O68" s="374"/>
      <c r="P68" s="374"/>
      <c r="Q68" s="374"/>
      <c r="R68" s="374"/>
      <c r="S68" s="374"/>
      <c r="T68" s="374"/>
      <c r="U68" s="374"/>
      <c r="V68" s="375"/>
    </row>
    <row r="69" spans="2:22" s="64" customFormat="1" ht="15" customHeight="1" x14ac:dyDescent="0.25">
      <c r="B69" s="358"/>
      <c r="C69" s="355"/>
      <c r="D69" s="26" t="s">
        <v>348</v>
      </c>
      <c r="E69" s="26"/>
      <c r="F69" s="26"/>
      <c r="G69" s="155">
        <v>1.1828999999999999E-2</v>
      </c>
      <c r="H69" s="409"/>
      <c r="I69" s="391"/>
      <c r="J69" s="373"/>
      <c r="K69" s="374"/>
      <c r="L69" s="374"/>
      <c r="M69" s="374"/>
      <c r="N69" s="374"/>
      <c r="O69" s="374"/>
      <c r="P69" s="374"/>
      <c r="Q69" s="374"/>
      <c r="R69" s="374"/>
      <c r="S69" s="374"/>
      <c r="T69" s="374"/>
      <c r="U69" s="374"/>
      <c r="V69" s="375"/>
    </row>
    <row r="70" spans="2:22" s="64" customFormat="1" ht="15" customHeight="1" x14ac:dyDescent="0.25">
      <c r="B70" s="358"/>
      <c r="C70" s="355"/>
      <c r="D70" s="27" t="s">
        <v>349</v>
      </c>
      <c r="E70" s="26"/>
      <c r="F70" s="26"/>
      <c r="G70" s="155">
        <v>1.1828999999999999E-2</v>
      </c>
      <c r="H70" s="409"/>
      <c r="I70" s="391"/>
      <c r="J70" s="373"/>
      <c r="K70" s="374"/>
      <c r="L70" s="374"/>
      <c r="M70" s="374"/>
      <c r="N70" s="374"/>
      <c r="O70" s="374"/>
      <c r="P70" s="374"/>
      <c r="Q70" s="374"/>
      <c r="R70" s="374"/>
      <c r="S70" s="374"/>
      <c r="T70" s="374"/>
      <c r="U70" s="374"/>
      <c r="V70" s="375"/>
    </row>
    <row r="71" spans="2:22" s="64" customFormat="1" ht="15" customHeight="1" x14ac:dyDescent="0.25">
      <c r="B71" s="358"/>
      <c r="C71" s="355"/>
      <c r="D71" s="27" t="s">
        <v>350</v>
      </c>
      <c r="E71" s="26"/>
      <c r="F71" s="26"/>
      <c r="G71" s="155">
        <v>1.0352E-2</v>
      </c>
      <c r="H71" s="409"/>
      <c r="I71" s="391"/>
      <c r="J71" s="373"/>
      <c r="K71" s="374"/>
      <c r="L71" s="374"/>
      <c r="M71" s="374"/>
      <c r="N71" s="374"/>
      <c r="O71" s="374"/>
      <c r="P71" s="374"/>
      <c r="Q71" s="374"/>
      <c r="R71" s="374"/>
      <c r="S71" s="374"/>
      <c r="T71" s="374"/>
      <c r="U71" s="374"/>
      <c r="V71" s="375"/>
    </row>
    <row r="72" spans="2:22" s="64" customFormat="1" ht="15" customHeight="1" x14ac:dyDescent="0.25">
      <c r="B72" s="358"/>
      <c r="C72" s="355"/>
      <c r="D72" s="27" t="s">
        <v>351</v>
      </c>
      <c r="E72" s="26"/>
      <c r="F72" s="26"/>
      <c r="G72" s="155">
        <v>1.1789000000000001E-2</v>
      </c>
      <c r="H72" s="409"/>
      <c r="I72" s="391"/>
      <c r="J72" s="373"/>
      <c r="K72" s="374"/>
      <c r="L72" s="374"/>
      <c r="M72" s="374"/>
      <c r="N72" s="374"/>
      <c r="O72" s="374"/>
      <c r="P72" s="374"/>
      <c r="Q72" s="374"/>
      <c r="R72" s="374"/>
      <c r="S72" s="374"/>
      <c r="T72" s="374"/>
      <c r="U72" s="374"/>
      <c r="V72" s="375"/>
    </row>
    <row r="73" spans="2:22" s="64" customFormat="1" ht="15" customHeight="1" x14ac:dyDescent="0.25">
      <c r="B73" s="358"/>
      <c r="C73" s="355"/>
      <c r="D73" s="27" t="s">
        <v>352</v>
      </c>
      <c r="E73" s="26"/>
      <c r="F73" s="26"/>
      <c r="G73" s="155">
        <v>1.1964000000000001E-2</v>
      </c>
      <c r="H73" s="409"/>
      <c r="I73" s="391"/>
      <c r="J73" s="373"/>
      <c r="K73" s="374"/>
      <c r="L73" s="374"/>
      <c r="M73" s="374"/>
      <c r="N73" s="374"/>
      <c r="O73" s="374"/>
      <c r="P73" s="374"/>
      <c r="Q73" s="374"/>
      <c r="R73" s="374"/>
      <c r="S73" s="374"/>
      <c r="T73" s="374"/>
      <c r="U73" s="374"/>
      <c r="V73" s="375"/>
    </row>
    <row r="74" spans="2:22" s="64" customFormat="1" ht="15" customHeight="1" x14ac:dyDescent="0.25">
      <c r="B74" s="358"/>
      <c r="C74" s="355"/>
      <c r="D74" s="27" t="s">
        <v>353</v>
      </c>
      <c r="E74" s="26"/>
      <c r="F74" s="26"/>
      <c r="G74" s="155">
        <v>1.3452E-2</v>
      </c>
      <c r="H74" s="409"/>
      <c r="I74" s="391"/>
      <c r="J74" s="373"/>
      <c r="K74" s="374"/>
      <c r="L74" s="374"/>
      <c r="M74" s="374"/>
      <c r="N74" s="374"/>
      <c r="O74" s="374"/>
      <c r="P74" s="374"/>
      <c r="Q74" s="374"/>
      <c r="R74" s="374"/>
      <c r="S74" s="374"/>
      <c r="T74" s="374"/>
      <c r="U74" s="374"/>
      <c r="V74" s="375"/>
    </row>
    <row r="75" spans="2:22" s="64" customFormat="1" ht="15" customHeight="1" x14ac:dyDescent="0.25">
      <c r="B75" s="358"/>
      <c r="C75" s="355"/>
      <c r="D75" s="27" t="s">
        <v>505</v>
      </c>
      <c r="E75" s="26"/>
      <c r="F75" s="26"/>
      <c r="G75" s="155">
        <v>1.4291E-2</v>
      </c>
      <c r="H75" s="409"/>
      <c r="I75" s="391"/>
      <c r="J75" s="373"/>
      <c r="K75" s="374"/>
      <c r="L75" s="374"/>
      <c r="M75" s="374"/>
      <c r="N75" s="374"/>
      <c r="O75" s="374"/>
      <c r="P75" s="374"/>
      <c r="Q75" s="374"/>
      <c r="R75" s="374"/>
      <c r="S75" s="374"/>
      <c r="T75" s="374"/>
      <c r="U75" s="374"/>
      <c r="V75" s="375"/>
    </row>
    <row r="76" spans="2:22" s="64" customFormat="1" ht="15" customHeight="1" x14ac:dyDescent="0.25">
      <c r="B76" s="358"/>
      <c r="C76" s="355"/>
      <c r="D76" s="27" t="s">
        <v>354</v>
      </c>
      <c r="E76" s="26"/>
      <c r="F76" s="26"/>
      <c r="G76" s="155">
        <v>1.2009000000000001E-2</v>
      </c>
      <c r="H76" s="409"/>
      <c r="I76" s="391"/>
      <c r="J76" s="373"/>
      <c r="K76" s="374"/>
      <c r="L76" s="374"/>
      <c r="M76" s="374"/>
      <c r="N76" s="374"/>
      <c r="O76" s="374"/>
      <c r="P76" s="374"/>
      <c r="Q76" s="374"/>
      <c r="R76" s="374"/>
      <c r="S76" s="374"/>
      <c r="T76" s="374"/>
      <c r="U76" s="374"/>
      <c r="V76" s="375"/>
    </row>
    <row r="77" spans="2:22" s="64" customFormat="1" ht="15" customHeight="1" x14ac:dyDescent="0.25">
      <c r="B77" s="358"/>
      <c r="C77" s="355"/>
      <c r="D77" s="27" t="s">
        <v>201</v>
      </c>
      <c r="E77" s="26"/>
      <c r="F77" s="26"/>
      <c r="G77" s="155">
        <v>1.2093E-2</v>
      </c>
      <c r="H77" s="409"/>
      <c r="I77" s="391"/>
      <c r="J77" s="373"/>
      <c r="K77" s="374"/>
      <c r="L77" s="374"/>
      <c r="M77" s="374"/>
      <c r="N77" s="374"/>
      <c r="O77" s="374"/>
      <c r="P77" s="374"/>
      <c r="Q77" s="374"/>
      <c r="R77" s="374"/>
      <c r="S77" s="374"/>
      <c r="T77" s="374"/>
      <c r="U77" s="374"/>
      <c r="V77" s="375"/>
    </row>
    <row r="78" spans="2:22" s="64" customFormat="1" ht="15" customHeight="1" x14ac:dyDescent="0.25">
      <c r="B78" s="359"/>
      <c r="C78" s="356"/>
      <c r="D78" s="26" t="s">
        <v>355</v>
      </c>
      <c r="E78" s="26"/>
      <c r="F78" s="26"/>
      <c r="G78" s="290">
        <v>1.2385999999999999E-2</v>
      </c>
      <c r="H78" s="410"/>
      <c r="I78" s="392"/>
      <c r="J78" s="376"/>
      <c r="K78" s="377"/>
      <c r="L78" s="377"/>
      <c r="M78" s="377"/>
      <c r="N78" s="377"/>
      <c r="O78" s="377"/>
      <c r="P78" s="377"/>
      <c r="Q78" s="377"/>
      <c r="R78" s="377"/>
      <c r="S78" s="377"/>
      <c r="T78" s="377"/>
      <c r="U78" s="377"/>
      <c r="V78" s="378"/>
    </row>
    <row r="80" spans="2:22" ht="45" customHeight="1" x14ac:dyDescent="0.25"/>
    <row r="81" ht="15" customHeight="1" x14ac:dyDescent="0.25"/>
    <row r="82" ht="15" customHeight="1" x14ac:dyDescent="0.25"/>
  </sheetData>
  <mergeCells count="40">
    <mergeCell ref="C25:H25"/>
    <mergeCell ref="B13:B14"/>
    <mergeCell ref="J63:V78"/>
    <mergeCell ref="J58:V58"/>
    <mergeCell ref="B63:B78"/>
    <mergeCell ref="C63:C78"/>
    <mergeCell ref="H63:H78"/>
    <mergeCell ref="I63:I78"/>
    <mergeCell ref="C40:H40"/>
    <mergeCell ref="B51:V51"/>
    <mergeCell ref="J52:V52"/>
    <mergeCell ref="J53:V53"/>
    <mergeCell ref="J54:V54"/>
    <mergeCell ref="J55:V55"/>
    <mergeCell ref="J56:V56"/>
    <mergeCell ref="J59:V59"/>
    <mergeCell ref="A31:A40"/>
    <mergeCell ref="C31:H31"/>
    <mergeCell ref="C32:H32"/>
    <mergeCell ref="C33:H33"/>
    <mergeCell ref="C34:H34"/>
    <mergeCell ref="C35:H35"/>
    <mergeCell ref="C36:H36"/>
    <mergeCell ref="C37:H37"/>
    <mergeCell ref="C38:H38"/>
    <mergeCell ref="C39:H39"/>
    <mergeCell ref="A26:A30"/>
    <mergeCell ref="C26:H26"/>
    <mergeCell ref="C27:H27"/>
    <mergeCell ref="C28:H28"/>
    <mergeCell ref="C29:H29"/>
    <mergeCell ref="C30:H30"/>
    <mergeCell ref="J60:V60"/>
    <mergeCell ref="J61:V61"/>
    <mergeCell ref="J62:V62"/>
    <mergeCell ref="E43:I43"/>
    <mergeCell ref="E44:I44"/>
    <mergeCell ref="E45:I45"/>
    <mergeCell ref="E46:I46"/>
    <mergeCell ref="J57:V57"/>
  </mergeCells>
  <conditionalFormatting sqref="C53:G54 C55:F55">
    <cfRule type="cellIs" dxfId="502" priority="8" operator="notEqual">
      <formula>""</formula>
    </cfRule>
  </conditionalFormatting>
  <conditionalFormatting sqref="G55">
    <cfRule type="cellIs" dxfId="501" priority="7" operator="notEqual">
      <formula>""</formula>
    </cfRule>
  </conditionalFormatting>
  <conditionalFormatting sqref="C58:G58">
    <cfRule type="cellIs" dxfId="500" priority="5" operator="notEqual">
      <formula>""</formula>
    </cfRule>
  </conditionalFormatting>
  <conditionalFormatting sqref="C56:F57">
    <cfRule type="cellIs" dxfId="499" priority="4" operator="notEqual">
      <formula>""</formula>
    </cfRule>
  </conditionalFormatting>
  <conditionalFormatting sqref="G56:G57">
    <cfRule type="cellIs" dxfId="498" priority="3" operator="notEqual">
      <formula>""</formula>
    </cfRule>
  </conditionalFormatting>
  <conditionalFormatting sqref="C59:G62">
    <cfRule type="cellIs" dxfId="497" priority="2" operator="notEqual">
      <formula>""</formula>
    </cfRule>
  </conditionalFormatting>
  <conditionalFormatting sqref="C63:F63 D64:F78">
    <cfRule type="cellIs" dxfId="496" priority="1" operator="notEqual">
      <formula>""</formula>
    </cfRule>
  </conditionalFormatting>
  <hyperlinks>
    <hyperlink ref="H11" location="_ftn1" display="_ftn1"/>
    <hyperlink ref="I11" location="_ftn2" display="_ftn2"/>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C107"/>
  <sheetViews>
    <sheetView topLeftCell="A28" workbookViewId="0">
      <selection activeCell="E31" sqref="E31"/>
    </sheetView>
  </sheetViews>
  <sheetFormatPr defaultRowHeight="15" x14ac:dyDescent="0.25"/>
  <cols>
    <col min="1" max="1" width="4.85546875" customWidth="1" collapsed="1"/>
    <col min="2" max="2" width="37.28515625" customWidth="1" collapsed="1"/>
    <col min="3" max="3" width="15.85546875" customWidth="1" collapsed="1"/>
    <col min="4" max="4" width="28.710937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11" ht="23.25" x14ac:dyDescent="0.35">
      <c r="B1" s="1" t="str">
        <f ca="1">MID(CELL("Filename",I7),SEARCH("]",CELL("Filename",I7),1)+1,100)</f>
        <v>VFDs for HVAC Pumps</v>
      </c>
    </row>
    <row r="2" spans="2:11" x14ac:dyDescent="0.25">
      <c r="B2" t="s">
        <v>32</v>
      </c>
      <c r="C2" s="2" t="s">
        <v>986</v>
      </c>
    </row>
    <row r="4" spans="2:11" x14ac:dyDescent="0.25">
      <c r="B4" s="2" t="s">
        <v>43</v>
      </c>
      <c r="G4" s="2" t="s">
        <v>72</v>
      </c>
    </row>
    <row r="5" spans="2:11" ht="39" x14ac:dyDescent="0.25">
      <c r="B5" s="79" t="s">
        <v>61</v>
      </c>
      <c r="C5" s="79" t="s">
        <v>57</v>
      </c>
      <c r="D5" s="17" t="s">
        <v>42</v>
      </c>
      <c r="G5" s="79" t="s">
        <v>61</v>
      </c>
      <c r="H5" s="79" t="s">
        <v>57</v>
      </c>
      <c r="I5" s="17" t="s">
        <v>73</v>
      </c>
    </row>
    <row r="6" spans="2:11" ht="15" customHeight="1" x14ac:dyDescent="0.25">
      <c r="B6" s="21"/>
      <c r="C6" s="21"/>
      <c r="D6" s="15">
        <v>15</v>
      </c>
      <c r="G6" s="21"/>
      <c r="H6" s="21"/>
      <c r="I6" s="15"/>
    </row>
    <row r="7" spans="2:11" x14ac:dyDescent="0.25">
      <c r="D7" s="10"/>
    </row>
    <row r="11" spans="2:11" x14ac:dyDescent="0.25">
      <c r="B11" s="2" t="s">
        <v>44</v>
      </c>
      <c r="C11" s="13"/>
      <c r="F11" s="10"/>
      <c r="I11" s="2" t="s">
        <v>47</v>
      </c>
      <c r="J11" s="14"/>
      <c r="K11" s="14"/>
    </row>
    <row r="12" spans="2:11" ht="45.75" customHeight="1" x14ac:dyDescent="0.25">
      <c r="B12" s="79" t="s">
        <v>59</v>
      </c>
      <c r="C12" s="79" t="s">
        <v>57</v>
      </c>
      <c r="D12" s="117" t="s">
        <v>60</v>
      </c>
      <c r="E12" s="117" t="s">
        <v>292</v>
      </c>
      <c r="F12" s="17" t="s">
        <v>45</v>
      </c>
      <c r="G12" s="17" t="s">
        <v>46</v>
      </c>
      <c r="I12" s="79" t="s">
        <v>61</v>
      </c>
      <c r="J12" s="79" t="s">
        <v>57</v>
      </c>
      <c r="K12" s="17" t="s">
        <v>48</v>
      </c>
    </row>
    <row r="13" spans="2:11" x14ac:dyDescent="0.25">
      <c r="B13" s="449" t="s">
        <v>520</v>
      </c>
      <c r="C13" s="130" t="s">
        <v>455</v>
      </c>
      <c r="D13" s="130"/>
      <c r="E13" s="130"/>
      <c r="F13" s="132" t="s">
        <v>111</v>
      </c>
      <c r="G13" s="131"/>
      <c r="I13" s="83"/>
      <c r="J13" s="83"/>
      <c r="K13" s="18"/>
    </row>
    <row r="14" spans="2:11" x14ac:dyDescent="0.25">
      <c r="B14" s="457"/>
      <c r="C14" s="454" t="s">
        <v>172</v>
      </c>
      <c r="D14" s="381" t="s">
        <v>514</v>
      </c>
      <c r="E14" s="104" t="s">
        <v>434</v>
      </c>
      <c r="F14" s="62">
        <v>1874</v>
      </c>
      <c r="G14" s="83"/>
    </row>
    <row r="15" spans="2:11" x14ac:dyDescent="0.25">
      <c r="B15" s="457"/>
      <c r="C15" s="455"/>
      <c r="D15" s="381"/>
      <c r="E15" s="104" t="s">
        <v>435</v>
      </c>
      <c r="F15" s="62">
        <v>2967</v>
      </c>
      <c r="G15" s="83"/>
      <c r="I15" s="14"/>
      <c r="J15" s="14"/>
      <c r="K15" s="61"/>
    </row>
    <row r="16" spans="2:11" x14ac:dyDescent="0.25">
      <c r="B16" s="457"/>
      <c r="C16" s="455"/>
      <c r="D16" s="381"/>
      <c r="E16" s="104" t="s">
        <v>436</v>
      </c>
      <c r="F16" s="62">
        <v>4060</v>
      </c>
      <c r="G16" s="83"/>
      <c r="I16" s="14"/>
      <c r="J16" s="14"/>
      <c r="K16" s="61"/>
    </row>
    <row r="17" spans="2:11" x14ac:dyDescent="0.25">
      <c r="B17" s="457"/>
      <c r="C17" s="455"/>
      <c r="D17" s="381"/>
      <c r="E17" s="104" t="s">
        <v>437</v>
      </c>
      <c r="F17" s="62">
        <v>5154</v>
      </c>
      <c r="G17" s="83"/>
      <c r="I17" s="14"/>
      <c r="J17" s="14"/>
      <c r="K17" s="61"/>
    </row>
    <row r="18" spans="2:11" x14ac:dyDescent="0.25">
      <c r="B18" s="457"/>
      <c r="C18" s="455"/>
      <c r="D18" s="381"/>
      <c r="E18" s="104" t="s">
        <v>438</v>
      </c>
      <c r="F18" s="62">
        <v>6247</v>
      </c>
      <c r="G18" s="83"/>
      <c r="I18" s="14"/>
      <c r="J18" s="14"/>
      <c r="K18" s="61"/>
    </row>
    <row r="19" spans="2:11" x14ac:dyDescent="0.25">
      <c r="B19" s="457"/>
      <c r="C19" s="455"/>
      <c r="D19" s="381"/>
      <c r="E19" s="104" t="s">
        <v>439</v>
      </c>
      <c r="F19" s="62">
        <v>7340</v>
      </c>
      <c r="G19" s="83"/>
      <c r="I19" s="14"/>
      <c r="J19" s="14"/>
      <c r="K19" s="61"/>
    </row>
    <row r="20" spans="2:11" x14ac:dyDescent="0.25">
      <c r="B20" s="457"/>
      <c r="C20" s="455"/>
      <c r="D20" s="381"/>
      <c r="E20" s="104" t="s">
        <v>440</v>
      </c>
      <c r="F20" s="62">
        <v>8433</v>
      </c>
      <c r="G20" s="83"/>
      <c r="I20" s="14"/>
      <c r="J20" s="14"/>
      <c r="K20" s="61"/>
    </row>
    <row r="21" spans="2:11" x14ac:dyDescent="0.25">
      <c r="B21" s="450"/>
      <c r="C21" s="456"/>
      <c r="D21" s="381"/>
      <c r="E21" s="104" t="s">
        <v>441</v>
      </c>
      <c r="F21" s="62">
        <v>9526</v>
      </c>
      <c r="G21" s="83"/>
      <c r="I21" s="14"/>
      <c r="J21" s="14"/>
      <c r="K21" s="61"/>
    </row>
    <row r="22" spans="2:11" x14ac:dyDescent="0.25">
      <c r="B22" s="14"/>
      <c r="C22" s="14"/>
      <c r="D22" s="14"/>
      <c r="E22" s="14"/>
      <c r="G22" s="14"/>
      <c r="H22" s="14"/>
      <c r="I22" s="61"/>
    </row>
    <row r="23" spans="2:11" x14ac:dyDescent="0.25">
      <c r="B23" s="14"/>
      <c r="C23" s="14"/>
      <c r="D23" s="14"/>
      <c r="E23" s="14"/>
    </row>
    <row r="24" spans="2:11" x14ac:dyDescent="0.25">
      <c r="B24" s="14"/>
      <c r="C24" s="14"/>
      <c r="D24" s="14"/>
      <c r="E24" s="14"/>
    </row>
    <row r="25" spans="2:11" x14ac:dyDescent="0.25">
      <c r="B25" s="14"/>
      <c r="C25" s="14"/>
      <c r="D25" s="14"/>
      <c r="E25" s="14"/>
      <c r="F25" s="14"/>
    </row>
    <row r="26" spans="2:11" x14ac:dyDescent="0.25">
      <c r="B26" s="2" t="s">
        <v>49</v>
      </c>
      <c r="E26" s="14"/>
      <c r="F26" s="14"/>
    </row>
    <row r="27" spans="2:11" x14ac:dyDescent="0.25">
      <c r="E27" s="14"/>
      <c r="F27" s="14"/>
    </row>
    <row r="28" spans="2:11" x14ac:dyDescent="0.25">
      <c r="E28" s="14"/>
      <c r="F28" s="14"/>
    </row>
    <row r="31" spans="2:11" x14ac:dyDescent="0.25">
      <c r="B31" s="8"/>
    </row>
    <row r="32" spans="2:11" x14ac:dyDescent="0.25">
      <c r="B32" s="8"/>
    </row>
    <row r="33" spans="1:17" x14ac:dyDescent="0.25">
      <c r="B33" s="2" t="s">
        <v>41</v>
      </c>
    </row>
    <row r="34" spans="1:17" x14ac:dyDescent="0.25">
      <c r="B34" s="19" t="s">
        <v>53</v>
      </c>
      <c r="C34" s="336" t="s">
        <v>37</v>
      </c>
      <c r="D34" s="337"/>
      <c r="E34" s="337"/>
      <c r="F34" s="337"/>
      <c r="G34" s="337"/>
      <c r="H34" s="338"/>
    </row>
    <row r="35" spans="1:17" ht="15" customHeight="1" x14ac:dyDescent="0.25">
      <c r="A35" s="339" t="s">
        <v>36</v>
      </c>
      <c r="B35" s="11" t="s">
        <v>14</v>
      </c>
      <c r="C35" s="364" t="s">
        <v>442</v>
      </c>
      <c r="D35" s="411"/>
      <c r="E35" s="411"/>
      <c r="F35" s="411"/>
      <c r="G35" s="411"/>
      <c r="H35" s="412"/>
      <c r="P35" s="3"/>
      <c r="Q35" s="3"/>
    </row>
    <row r="36" spans="1:17" x14ac:dyDescent="0.25">
      <c r="A36" s="340"/>
      <c r="B36" s="11" t="s">
        <v>13</v>
      </c>
      <c r="C36" s="364" t="s">
        <v>465</v>
      </c>
      <c r="D36" s="411"/>
      <c r="E36" s="411"/>
      <c r="F36" s="411"/>
      <c r="G36" s="411"/>
      <c r="H36" s="412"/>
      <c r="P36" s="3"/>
      <c r="Q36" s="3"/>
    </row>
    <row r="37" spans="1:17" x14ac:dyDescent="0.25">
      <c r="A37" s="340"/>
      <c r="B37" s="11" t="s">
        <v>15</v>
      </c>
      <c r="C37" s="342"/>
      <c r="D37" s="343"/>
      <c r="E37" s="343"/>
      <c r="F37" s="343"/>
      <c r="G37" s="343"/>
      <c r="H37" s="344"/>
      <c r="P37" s="3"/>
      <c r="Q37" s="3"/>
    </row>
    <row r="38" spans="1:17" x14ac:dyDescent="0.25">
      <c r="A38" s="340"/>
      <c r="B38" s="11" t="s">
        <v>66</v>
      </c>
      <c r="C38" s="342"/>
      <c r="D38" s="343"/>
      <c r="E38" s="343"/>
      <c r="F38" s="343"/>
      <c r="G38" s="343"/>
      <c r="H38" s="344"/>
      <c r="P38" s="4"/>
      <c r="Q38" s="4"/>
    </row>
    <row r="39" spans="1:17" x14ac:dyDescent="0.25">
      <c r="A39" s="341"/>
      <c r="B39" s="11" t="s">
        <v>16</v>
      </c>
      <c r="C39" s="342"/>
      <c r="D39" s="343"/>
      <c r="E39" s="343"/>
      <c r="F39" s="343"/>
      <c r="G39" s="343"/>
      <c r="H39" s="344"/>
      <c r="P39" s="3"/>
      <c r="Q39" s="3"/>
    </row>
    <row r="40" spans="1:17" ht="15" customHeight="1" x14ac:dyDescent="0.25">
      <c r="A40" s="339" t="s">
        <v>35</v>
      </c>
      <c r="B40" s="11" t="s">
        <v>22</v>
      </c>
      <c r="C40" s="342"/>
      <c r="D40" s="343"/>
      <c r="E40" s="343"/>
      <c r="F40" s="343"/>
      <c r="G40" s="343"/>
      <c r="H40" s="344"/>
      <c r="P40" s="3"/>
      <c r="Q40" s="3"/>
    </row>
    <row r="41" spans="1:17" x14ac:dyDescent="0.25">
      <c r="A41" s="340"/>
      <c r="B41" s="11" t="s">
        <v>33</v>
      </c>
      <c r="C41" s="342"/>
      <c r="D41" s="343"/>
      <c r="E41" s="343"/>
      <c r="F41" s="343"/>
      <c r="G41" s="343"/>
      <c r="H41" s="344"/>
      <c r="P41" s="3"/>
      <c r="Q41" s="3"/>
    </row>
    <row r="42" spans="1:17" x14ac:dyDescent="0.25">
      <c r="A42" s="340"/>
      <c r="B42" s="11" t="s">
        <v>23</v>
      </c>
      <c r="C42" s="342"/>
      <c r="D42" s="343"/>
      <c r="E42" s="343"/>
      <c r="F42" s="343"/>
      <c r="G42" s="343"/>
      <c r="H42" s="344"/>
      <c r="P42" s="3"/>
      <c r="Q42" s="3"/>
    </row>
    <row r="43" spans="1:17" x14ac:dyDescent="0.25">
      <c r="A43" s="340"/>
      <c r="B43" s="11" t="s">
        <v>67</v>
      </c>
      <c r="C43" s="342"/>
      <c r="D43" s="343"/>
      <c r="E43" s="343"/>
      <c r="F43" s="343"/>
      <c r="G43" s="343"/>
      <c r="H43" s="344"/>
      <c r="P43" s="3"/>
      <c r="Q43" s="3"/>
    </row>
    <row r="44" spans="1:17" x14ac:dyDescent="0.25">
      <c r="A44" s="340"/>
      <c r="B44" s="11" t="s">
        <v>24</v>
      </c>
      <c r="C44" s="342"/>
      <c r="D44" s="343"/>
      <c r="E44" s="343"/>
      <c r="F44" s="343"/>
      <c r="G44" s="343"/>
      <c r="H44" s="344"/>
      <c r="P44" s="3"/>
      <c r="Q44" s="3"/>
    </row>
    <row r="45" spans="1:17" x14ac:dyDescent="0.25">
      <c r="A45" s="340"/>
      <c r="B45" s="11" t="s">
        <v>10</v>
      </c>
      <c r="C45" s="342"/>
      <c r="D45" s="343"/>
      <c r="E45" s="343"/>
      <c r="F45" s="343"/>
      <c r="G45" s="343"/>
      <c r="H45" s="344"/>
      <c r="P45" s="3"/>
      <c r="Q45" s="3"/>
    </row>
    <row r="46" spans="1:17" x14ac:dyDescent="0.25">
      <c r="A46" s="340"/>
      <c r="B46" s="11" t="s">
        <v>9</v>
      </c>
      <c r="C46" s="342"/>
      <c r="D46" s="343"/>
      <c r="E46" s="343"/>
      <c r="F46" s="343"/>
      <c r="G46" s="343"/>
      <c r="H46" s="344"/>
      <c r="P46" s="3"/>
      <c r="Q46" s="3"/>
    </row>
    <row r="47" spans="1:17" x14ac:dyDescent="0.25">
      <c r="A47" s="340"/>
      <c r="B47" s="11" t="s">
        <v>11</v>
      </c>
      <c r="C47" s="342"/>
      <c r="D47" s="343"/>
      <c r="E47" s="343"/>
      <c r="F47" s="343"/>
      <c r="G47" s="343"/>
      <c r="H47" s="344"/>
    </row>
    <row r="48" spans="1:17" x14ac:dyDescent="0.25">
      <c r="A48" s="340"/>
      <c r="B48" s="11" t="s">
        <v>68</v>
      </c>
      <c r="C48" s="342"/>
      <c r="D48" s="343"/>
      <c r="E48" s="343"/>
      <c r="F48" s="343"/>
      <c r="G48" s="343"/>
      <c r="H48" s="344"/>
    </row>
    <row r="49" spans="1:22" x14ac:dyDescent="0.25">
      <c r="A49" s="341"/>
      <c r="B49" s="11" t="s">
        <v>34</v>
      </c>
      <c r="C49" s="342"/>
      <c r="D49" s="343"/>
      <c r="E49" s="343"/>
      <c r="F49" s="343"/>
      <c r="G49" s="343"/>
      <c r="H49" s="344"/>
    </row>
    <row r="50" spans="1:22" x14ac:dyDescent="0.25">
      <c r="L50" s="3"/>
      <c r="M50" s="3"/>
    </row>
    <row r="51" spans="1:22" x14ac:dyDescent="0.25">
      <c r="B51" s="2" t="s">
        <v>39</v>
      </c>
      <c r="L51" s="3"/>
      <c r="M51" s="3"/>
    </row>
    <row r="52" spans="1:22" ht="26.25" x14ac:dyDescent="0.25">
      <c r="B52" s="19" t="s">
        <v>40</v>
      </c>
      <c r="C52" s="79" t="s">
        <v>61</v>
      </c>
      <c r="D52" s="79" t="s">
        <v>57</v>
      </c>
      <c r="E52" s="336" t="s">
        <v>38</v>
      </c>
      <c r="F52" s="337"/>
      <c r="G52" s="337"/>
      <c r="H52" s="337"/>
      <c r="I52" s="338"/>
      <c r="L52" s="3"/>
      <c r="M52" s="3"/>
    </row>
    <row r="53" spans="1:22" ht="15" customHeight="1" x14ac:dyDescent="0.25">
      <c r="B53" s="97" t="s">
        <v>443</v>
      </c>
      <c r="C53" s="21"/>
      <c r="D53" s="21"/>
      <c r="E53" s="118" t="s">
        <v>515</v>
      </c>
      <c r="F53" s="80"/>
      <c r="G53" s="80"/>
      <c r="H53" s="80"/>
      <c r="I53" s="81"/>
      <c r="L53" s="4"/>
      <c r="M53" s="4"/>
    </row>
    <row r="54" spans="1:22" x14ac:dyDescent="0.25">
      <c r="L54" s="3"/>
      <c r="M54" s="3"/>
    </row>
    <row r="57" spans="1:22" x14ac:dyDescent="0.25">
      <c r="L57" s="3"/>
      <c r="M57" s="3"/>
    </row>
    <row r="58" spans="1:22" x14ac:dyDescent="0.25">
      <c r="L58" s="4"/>
      <c r="M58" s="4"/>
    </row>
    <row r="59" spans="1:22" x14ac:dyDescent="0.25">
      <c r="L59" s="3"/>
      <c r="M59" s="3"/>
    </row>
    <row r="60" spans="1:22" x14ac:dyDescent="0.25">
      <c r="L60" s="3"/>
      <c r="M60" s="3"/>
    </row>
    <row r="62" spans="1:22" s="64" customFormat="1" x14ac:dyDescent="0.25">
      <c r="B62" s="348" t="s">
        <v>0</v>
      </c>
      <c r="C62" s="349"/>
      <c r="D62" s="349"/>
      <c r="E62" s="349"/>
      <c r="F62" s="349"/>
      <c r="G62" s="349"/>
      <c r="H62" s="349"/>
      <c r="I62" s="349"/>
      <c r="J62" s="349"/>
      <c r="K62" s="349"/>
      <c r="L62" s="349"/>
      <c r="M62" s="349"/>
      <c r="N62" s="349"/>
      <c r="O62" s="349"/>
      <c r="P62" s="349"/>
      <c r="Q62" s="349"/>
      <c r="R62" s="349"/>
      <c r="S62" s="349"/>
      <c r="T62" s="349"/>
      <c r="U62" s="349"/>
      <c r="V62" s="350"/>
    </row>
    <row r="63" spans="1:22" s="64" customFormat="1" ht="33" customHeight="1" x14ac:dyDescent="0.25">
      <c r="B63" s="82" t="s">
        <v>1</v>
      </c>
      <c r="C63" s="47" t="s">
        <v>59</v>
      </c>
      <c r="D63" s="47" t="s">
        <v>57</v>
      </c>
      <c r="E63" s="47" t="s">
        <v>60</v>
      </c>
      <c r="F63" s="47" t="s">
        <v>58</v>
      </c>
      <c r="G63" s="47" t="s">
        <v>2</v>
      </c>
      <c r="H63" s="47" t="s">
        <v>62</v>
      </c>
      <c r="I63" s="82" t="s">
        <v>3</v>
      </c>
      <c r="J63" s="351" t="s">
        <v>4</v>
      </c>
      <c r="K63" s="352"/>
      <c r="L63" s="352"/>
      <c r="M63" s="352"/>
      <c r="N63" s="352"/>
      <c r="O63" s="352"/>
      <c r="P63" s="352"/>
      <c r="Q63" s="352"/>
      <c r="R63" s="352"/>
      <c r="S63" s="352"/>
      <c r="T63" s="352"/>
      <c r="U63" s="352"/>
      <c r="V63" s="353"/>
    </row>
    <row r="64" spans="1:22" s="64" customFormat="1" ht="15" customHeight="1" x14ac:dyDescent="0.25">
      <c r="B64" s="97" t="s">
        <v>443</v>
      </c>
      <c r="C64" s="26"/>
      <c r="D64" s="26"/>
      <c r="E64" s="26"/>
      <c r="F64" s="26"/>
      <c r="G64" s="73"/>
      <c r="H64" s="85" t="s">
        <v>179</v>
      </c>
      <c r="I64" s="85"/>
      <c r="J64" s="345" t="s">
        <v>444</v>
      </c>
      <c r="K64" s="346"/>
      <c r="L64" s="346"/>
      <c r="M64" s="346"/>
      <c r="N64" s="346"/>
      <c r="O64" s="346"/>
      <c r="P64" s="346"/>
      <c r="Q64" s="346"/>
      <c r="R64" s="346"/>
      <c r="S64" s="346"/>
      <c r="T64" s="346"/>
      <c r="U64" s="346"/>
      <c r="V64" s="347"/>
    </row>
    <row r="65" spans="2:22" s="64" customFormat="1" ht="15" customHeight="1" x14ac:dyDescent="0.25">
      <c r="B65" s="121" t="s">
        <v>516</v>
      </c>
      <c r="C65" s="26"/>
      <c r="D65" s="26"/>
      <c r="E65" s="26"/>
      <c r="F65" s="26"/>
      <c r="G65" s="73"/>
      <c r="H65" s="123" t="s">
        <v>120</v>
      </c>
      <c r="I65" s="123"/>
      <c r="J65" s="345" t="s">
        <v>518</v>
      </c>
      <c r="K65" s="346"/>
      <c r="L65" s="346"/>
      <c r="M65" s="346"/>
      <c r="N65" s="346"/>
      <c r="O65" s="346"/>
      <c r="P65" s="346"/>
      <c r="Q65" s="346"/>
      <c r="R65" s="346"/>
      <c r="S65" s="346"/>
      <c r="T65" s="346"/>
      <c r="U65" s="346"/>
      <c r="V65" s="347"/>
    </row>
    <row r="66" spans="2:22" s="64" customFormat="1" ht="15" customHeight="1" x14ac:dyDescent="0.25">
      <c r="B66" s="121" t="s">
        <v>517</v>
      </c>
      <c r="C66" s="26"/>
      <c r="D66" s="26"/>
      <c r="E66" s="26"/>
      <c r="F66" s="26"/>
      <c r="G66" s="73">
        <v>0.65</v>
      </c>
      <c r="H66" s="123" t="s">
        <v>120</v>
      </c>
      <c r="I66" s="123"/>
      <c r="J66" s="345" t="s">
        <v>519</v>
      </c>
      <c r="K66" s="346"/>
      <c r="L66" s="346"/>
      <c r="M66" s="346"/>
      <c r="N66" s="346"/>
      <c r="O66" s="346"/>
      <c r="P66" s="346"/>
      <c r="Q66" s="346"/>
      <c r="R66" s="346"/>
      <c r="S66" s="346"/>
      <c r="T66" s="346"/>
      <c r="U66" s="346"/>
      <c r="V66" s="347"/>
    </row>
    <row r="67" spans="2:22" s="64" customFormat="1" ht="15" customHeight="1" x14ac:dyDescent="0.25">
      <c r="B67" s="97" t="s">
        <v>456</v>
      </c>
      <c r="C67" s="26"/>
      <c r="D67" s="26"/>
      <c r="E67" s="26"/>
      <c r="F67" s="26"/>
      <c r="G67" s="26"/>
      <c r="H67" s="85" t="s">
        <v>120</v>
      </c>
      <c r="I67" s="85"/>
      <c r="J67" s="345" t="s">
        <v>457</v>
      </c>
      <c r="K67" s="346"/>
      <c r="L67" s="346"/>
      <c r="M67" s="346"/>
      <c r="N67" s="346"/>
      <c r="O67" s="346"/>
      <c r="P67" s="346"/>
      <c r="Q67" s="346"/>
      <c r="R67" s="346"/>
      <c r="S67" s="346"/>
      <c r="T67" s="346"/>
      <c r="U67" s="346"/>
      <c r="V67" s="347"/>
    </row>
    <row r="68" spans="2:22" s="64" customFormat="1" ht="15" customHeight="1" x14ac:dyDescent="0.25">
      <c r="B68" s="357" t="s">
        <v>119</v>
      </c>
      <c r="C68" s="354" t="s">
        <v>194</v>
      </c>
      <c r="D68" s="26" t="s">
        <v>504</v>
      </c>
      <c r="E68" s="354" t="s">
        <v>458</v>
      </c>
      <c r="F68" s="354" t="s">
        <v>64</v>
      </c>
      <c r="G68" s="55">
        <v>3628</v>
      </c>
      <c r="H68" s="360" t="s">
        <v>120</v>
      </c>
      <c r="I68" s="360" t="s">
        <v>124</v>
      </c>
      <c r="J68" s="370" t="s">
        <v>460</v>
      </c>
      <c r="K68" s="371"/>
      <c r="L68" s="371"/>
      <c r="M68" s="371"/>
      <c r="N68" s="371"/>
      <c r="O68" s="371"/>
      <c r="P68" s="371"/>
      <c r="Q68" s="371"/>
      <c r="R68" s="371"/>
      <c r="S68" s="371"/>
      <c r="T68" s="371"/>
      <c r="U68" s="371"/>
      <c r="V68" s="372"/>
    </row>
    <row r="69" spans="2:22" s="64" customFormat="1" ht="15" customHeight="1" x14ac:dyDescent="0.25">
      <c r="B69" s="358"/>
      <c r="C69" s="355"/>
      <c r="D69" s="26" t="s">
        <v>346</v>
      </c>
      <c r="E69" s="355"/>
      <c r="F69" s="355"/>
      <c r="G69" s="55">
        <v>3566</v>
      </c>
      <c r="H69" s="369"/>
      <c r="I69" s="369"/>
      <c r="J69" s="373"/>
      <c r="K69" s="374"/>
      <c r="L69" s="374"/>
      <c r="M69" s="374"/>
      <c r="N69" s="374"/>
      <c r="O69" s="374"/>
      <c r="P69" s="374"/>
      <c r="Q69" s="374"/>
      <c r="R69" s="374"/>
      <c r="S69" s="374"/>
      <c r="T69" s="374"/>
      <c r="U69" s="374"/>
      <c r="V69" s="375"/>
    </row>
    <row r="70" spans="2:22" s="64" customFormat="1" ht="15" customHeight="1" x14ac:dyDescent="0.25">
      <c r="B70" s="358"/>
      <c r="C70" s="355"/>
      <c r="D70" s="26" t="s">
        <v>200</v>
      </c>
      <c r="E70" s="355"/>
      <c r="F70" s="355"/>
      <c r="G70" s="55">
        <v>2551</v>
      </c>
      <c r="H70" s="369"/>
      <c r="I70" s="369"/>
      <c r="J70" s="373"/>
      <c r="K70" s="374"/>
      <c r="L70" s="374"/>
      <c r="M70" s="374"/>
      <c r="N70" s="374"/>
      <c r="O70" s="374"/>
      <c r="P70" s="374"/>
      <c r="Q70" s="374"/>
      <c r="R70" s="374"/>
      <c r="S70" s="374"/>
      <c r="T70" s="374"/>
      <c r="U70" s="374"/>
      <c r="V70" s="375"/>
    </row>
    <row r="71" spans="2:22" s="64" customFormat="1" ht="15" customHeight="1" x14ac:dyDescent="0.25">
      <c r="B71" s="358"/>
      <c r="C71" s="355"/>
      <c r="D71" s="27" t="s">
        <v>204</v>
      </c>
      <c r="E71" s="355"/>
      <c r="F71" s="355"/>
      <c r="G71" s="55">
        <v>3957</v>
      </c>
      <c r="H71" s="369"/>
      <c r="I71" s="369"/>
      <c r="J71" s="373"/>
      <c r="K71" s="374"/>
      <c r="L71" s="374"/>
      <c r="M71" s="374"/>
      <c r="N71" s="374"/>
      <c r="O71" s="374"/>
      <c r="P71" s="374"/>
      <c r="Q71" s="374"/>
      <c r="R71" s="374"/>
      <c r="S71" s="374"/>
      <c r="T71" s="374"/>
      <c r="U71" s="374"/>
      <c r="V71" s="375"/>
    </row>
    <row r="72" spans="2:22" s="64" customFormat="1" ht="15" customHeight="1" x14ac:dyDescent="0.25">
      <c r="B72" s="358"/>
      <c r="C72" s="355"/>
      <c r="D72" s="27" t="s">
        <v>347</v>
      </c>
      <c r="E72" s="355"/>
      <c r="F72" s="355"/>
      <c r="G72" s="54">
        <v>4260</v>
      </c>
      <c r="H72" s="369"/>
      <c r="I72" s="369"/>
      <c r="J72" s="373"/>
      <c r="K72" s="374"/>
      <c r="L72" s="374"/>
      <c r="M72" s="374"/>
      <c r="N72" s="374"/>
      <c r="O72" s="374"/>
      <c r="P72" s="374"/>
      <c r="Q72" s="374"/>
      <c r="R72" s="374"/>
      <c r="S72" s="374"/>
      <c r="T72" s="374"/>
      <c r="U72" s="374"/>
      <c r="V72" s="375"/>
    </row>
    <row r="73" spans="2:22" s="64" customFormat="1" ht="15" customHeight="1" x14ac:dyDescent="0.25">
      <c r="B73" s="358"/>
      <c r="C73" s="355"/>
      <c r="D73" s="27" t="s">
        <v>311</v>
      </c>
      <c r="E73" s="355"/>
      <c r="F73" s="355"/>
      <c r="G73" s="55">
        <v>3977</v>
      </c>
      <c r="H73" s="369"/>
      <c r="I73" s="369"/>
      <c r="J73" s="373"/>
      <c r="K73" s="374"/>
      <c r="L73" s="374"/>
      <c r="M73" s="374"/>
      <c r="N73" s="374"/>
      <c r="O73" s="374"/>
      <c r="P73" s="374"/>
      <c r="Q73" s="374"/>
      <c r="R73" s="374"/>
      <c r="S73" s="374"/>
      <c r="T73" s="374"/>
      <c r="U73" s="374"/>
      <c r="V73" s="375"/>
    </row>
    <row r="74" spans="2:22" s="64" customFormat="1" ht="15" customHeight="1" x14ac:dyDescent="0.25">
      <c r="B74" s="358"/>
      <c r="C74" s="355"/>
      <c r="D74" s="26" t="s">
        <v>348</v>
      </c>
      <c r="E74" s="355"/>
      <c r="F74" s="355"/>
      <c r="G74" s="55">
        <v>5287</v>
      </c>
      <c r="H74" s="369"/>
      <c r="I74" s="369"/>
      <c r="J74" s="373"/>
      <c r="K74" s="374"/>
      <c r="L74" s="374"/>
      <c r="M74" s="374"/>
      <c r="N74" s="374"/>
      <c r="O74" s="374"/>
      <c r="P74" s="374"/>
      <c r="Q74" s="374"/>
      <c r="R74" s="374"/>
      <c r="S74" s="374"/>
      <c r="T74" s="374"/>
      <c r="U74" s="374"/>
      <c r="V74" s="375"/>
    </row>
    <row r="75" spans="2:22" s="64" customFormat="1" ht="15" customHeight="1" x14ac:dyDescent="0.25">
      <c r="B75" s="358"/>
      <c r="C75" s="355"/>
      <c r="D75" s="27" t="s">
        <v>349</v>
      </c>
      <c r="E75" s="355"/>
      <c r="F75" s="355"/>
      <c r="G75" s="55">
        <v>5287</v>
      </c>
      <c r="H75" s="369"/>
      <c r="I75" s="369"/>
      <c r="J75" s="373"/>
      <c r="K75" s="374"/>
      <c r="L75" s="374"/>
      <c r="M75" s="374"/>
      <c r="N75" s="374"/>
      <c r="O75" s="374"/>
      <c r="P75" s="374"/>
      <c r="Q75" s="374"/>
      <c r="R75" s="374"/>
      <c r="S75" s="374"/>
      <c r="T75" s="374"/>
      <c r="U75" s="374"/>
      <c r="V75" s="375"/>
    </row>
    <row r="76" spans="2:22" s="64" customFormat="1" ht="15" customHeight="1" x14ac:dyDescent="0.25">
      <c r="B76" s="358"/>
      <c r="C76" s="355"/>
      <c r="D76" s="27" t="s">
        <v>350</v>
      </c>
      <c r="E76" s="355"/>
      <c r="F76" s="355"/>
      <c r="G76" s="55">
        <v>5864</v>
      </c>
      <c r="H76" s="369"/>
      <c r="I76" s="369"/>
      <c r="J76" s="373"/>
      <c r="K76" s="374"/>
      <c r="L76" s="374"/>
      <c r="M76" s="374"/>
      <c r="N76" s="374"/>
      <c r="O76" s="374"/>
      <c r="P76" s="374"/>
      <c r="Q76" s="374"/>
      <c r="R76" s="374"/>
      <c r="S76" s="374"/>
      <c r="T76" s="374"/>
      <c r="U76" s="374"/>
      <c r="V76" s="375"/>
    </row>
    <row r="77" spans="2:22" s="64" customFormat="1" ht="15" customHeight="1" x14ac:dyDescent="0.25">
      <c r="B77" s="358"/>
      <c r="C77" s="355"/>
      <c r="D77" s="27" t="s">
        <v>351</v>
      </c>
      <c r="E77" s="355"/>
      <c r="F77" s="355"/>
      <c r="G77" s="55">
        <v>4482</v>
      </c>
      <c r="H77" s="369"/>
      <c r="I77" s="369"/>
      <c r="J77" s="373"/>
      <c r="K77" s="374"/>
      <c r="L77" s="374"/>
      <c r="M77" s="374"/>
      <c r="N77" s="374"/>
      <c r="O77" s="374"/>
      <c r="P77" s="374"/>
      <c r="Q77" s="374"/>
      <c r="R77" s="374"/>
      <c r="S77" s="374"/>
      <c r="T77" s="374"/>
      <c r="U77" s="374"/>
      <c r="V77" s="375"/>
    </row>
    <row r="78" spans="2:22" s="64" customFormat="1" ht="15" customHeight="1" x14ac:dyDescent="0.25">
      <c r="B78" s="358"/>
      <c r="C78" s="355"/>
      <c r="D78" s="27" t="s">
        <v>352</v>
      </c>
      <c r="E78" s="355"/>
      <c r="F78" s="355"/>
      <c r="G78" s="55">
        <v>4763</v>
      </c>
      <c r="H78" s="369"/>
      <c r="I78" s="369"/>
      <c r="J78" s="373"/>
      <c r="K78" s="374"/>
      <c r="L78" s="374"/>
      <c r="M78" s="374"/>
      <c r="N78" s="374"/>
      <c r="O78" s="374"/>
      <c r="P78" s="374"/>
      <c r="Q78" s="374"/>
      <c r="R78" s="374"/>
      <c r="S78" s="374"/>
      <c r="T78" s="374"/>
      <c r="U78" s="374"/>
      <c r="V78" s="375"/>
    </row>
    <row r="79" spans="2:22" s="64" customFormat="1" ht="15" customHeight="1" x14ac:dyDescent="0.25">
      <c r="B79" s="358"/>
      <c r="C79" s="355"/>
      <c r="D79" s="27" t="s">
        <v>353</v>
      </c>
      <c r="E79" s="355"/>
      <c r="F79" s="355"/>
      <c r="G79" s="55">
        <v>4127</v>
      </c>
      <c r="H79" s="369"/>
      <c r="I79" s="369"/>
      <c r="J79" s="373"/>
      <c r="K79" s="374"/>
      <c r="L79" s="374"/>
      <c r="M79" s="374"/>
      <c r="N79" s="374"/>
      <c r="O79" s="374"/>
      <c r="P79" s="374"/>
      <c r="Q79" s="374"/>
      <c r="R79" s="374"/>
      <c r="S79" s="374"/>
      <c r="T79" s="374"/>
      <c r="U79" s="374"/>
      <c r="V79" s="375"/>
    </row>
    <row r="80" spans="2:22" s="64" customFormat="1" ht="15" customHeight="1" x14ac:dyDescent="0.25">
      <c r="B80" s="358"/>
      <c r="C80" s="355"/>
      <c r="D80" s="27" t="s">
        <v>505</v>
      </c>
      <c r="E80" s="355"/>
      <c r="F80" s="355"/>
      <c r="G80" s="55">
        <v>4218</v>
      </c>
      <c r="H80" s="369"/>
      <c r="I80" s="369"/>
      <c r="J80" s="373"/>
      <c r="K80" s="374"/>
      <c r="L80" s="374"/>
      <c r="M80" s="374"/>
      <c r="N80" s="374"/>
      <c r="O80" s="374"/>
      <c r="P80" s="374"/>
      <c r="Q80" s="374"/>
      <c r="R80" s="374"/>
      <c r="S80" s="374"/>
      <c r="T80" s="374"/>
      <c r="U80" s="374"/>
      <c r="V80" s="375"/>
    </row>
    <row r="81" spans="2:22" s="64" customFormat="1" ht="15" customHeight="1" x14ac:dyDescent="0.25">
      <c r="B81" s="358"/>
      <c r="C81" s="355"/>
      <c r="D81" s="27" t="s">
        <v>354</v>
      </c>
      <c r="E81" s="355"/>
      <c r="F81" s="355"/>
      <c r="G81" s="55">
        <v>3985</v>
      </c>
      <c r="H81" s="369"/>
      <c r="I81" s="369"/>
      <c r="J81" s="373"/>
      <c r="K81" s="374"/>
      <c r="L81" s="374"/>
      <c r="M81" s="374"/>
      <c r="N81" s="374"/>
      <c r="O81" s="374"/>
      <c r="P81" s="374"/>
      <c r="Q81" s="374"/>
      <c r="R81" s="374"/>
      <c r="S81" s="374"/>
      <c r="T81" s="374"/>
      <c r="U81" s="374"/>
      <c r="V81" s="375"/>
    </row>
    <row r="82" spans="2:22" s="64" customFormat="1" ht="15" customHeight="1" x14ac:dyDescent="0.25">
      <c r="B82" s="358"/>
      <c r="C82" s="355"/>
      <c r="D82" s="27" t="s">
        <v>201</v>
      </c>
      <c r="E82" s="355"/>
      <c r="F82" s="355"/>
      <c r="G82" s="55">
        <v>4100</v>
      </c>
      <c r="H82" s="369"/>
      <c r="I82" s="369"/>
      <c r="J82" s="373"/>
      <c r="K82" s="374"/>
      <c r="L82" s="374"/>
      <c r="M82" s="374"/>
      <c r="N82" s="374"/>
      <c r="O82" s="374"/>
      <c r="P82" s="374"/>
      <c r="Q82" s="374"/>
      <c r="R82" s="374"/>
      <c r="S82" s="374"/>
      <c r="T82" s="374"/>
      <c r="U82" s="374"/>
      <c r="V82" s="375"/>
    </row>
    <row r="83" spans="2:22" s="64" customFormat="1" ht="15" customHeight="1" x14ac:dyDescent="0.25">
      <c r="B83" s="358"/>
      <c r="C83" s="355"/>
      <c r="D83" s="26" t="s">
        <v>355</v>
      </c>
      <c r="E83" s="355"/>
      <c r="F83" s="356"/>
      <c r="G83" s="55">
        <v>4253</v>
      </c>
      <c r="H83" s="369"/>
      <c r="I83" s="369"/>
      <c r="J83" s="373"/>
      <c r="K83" s="374"/>
      <c r="L83" s="374"/>
      <c r="M83" s="374"/>
      <c r="N83" s="374"/>
      <c r="O83" s="374"/>
      <c r="P83" s="374"/>
      <c r="Q83" s="374"/>
      <c r="R83" s="374"/>
      <c r="S83" s="374"/>
      <c r="T83" s="374"/>
      <c r="U83" s="374"/>
      <c r="V83" s="375"/>
    </row>
    <row r="84" spans="2:22" s="64" customFormat="1" ht="15" customHeight="1" x14ac:dyDescent="0.25">
      <c r="B84" s="358"/>
      <c r="C84" s="355"/>
      <c r="D84" s="26" t="s">
        <v>504</v>
      </c>
      <c r="E84" s="355"/>
      <c r="F84" s="354" t="s">
        <v>459</v>
      </c>
      <c r="G84" s="54">
        <v>2690</v>
      </c>
      <c r="H84" s="369"/>
      <c r="I84" s="369"/>
      <c r="J84" s="373"/>
      <c r="K84" s="374"/>
      <c r="L84" s="374"/>
      <c r="M84" s="374"/>
      <c r="N84" s="374"/>
      <c r="O84" s="374"/>
      <c r="P84" s="374"/>
      <c r="Q84" s="374"/>
      <c r="R84" s="374"/>
      <c r="S84" s="374"/>
      <c r="T84" s="374"/>
      <c r="U84" s="374"/>
      <c r="V84" s="375"/>
    </row>
    <row r="85" spans="2:22" s="64" customFormat="1" ht="15" customHeight="1" x14ac:dyDescent="0.25">
      <c r="B85" s="358"/>
      <c r="C85" s="355"/>
      <c r="D85" s="26" t="s">
        <v>346</v>
      </c>
      <c r="E85" s="355"/>
      <c r="F85" s="355"/>
      <c r="G85" s="55">
        <v>2833</v>
      </c>
      <c r="H85" s="369"/>
      <c r="I85" s="369"/>
      <c r="J85" s="373"/>
      <c r="K85" s="374"/>
      <c r="L85" s="374"/>
      <c r="M85" s="374"/>
      <c r="N85" s="374"/>
      <c r="O85" s="374"/>
      <c r="P85" s="374"/>
      <c r="Q85" s="374"/>
      <c r="R85" s="374"/>
      <c r="S85" s="374"/>
      <c r="T85" s="374"/>
      <c r="U85" s="374"/>
      <c r="V85" s="375"/>
    </row>
    <row r="86" spans="2:22" s="64" customFormat="1" ht="15" customHeight="1" x14ac:dyDescent="0.25">
      <c r="B86" s="358"/>
      <c r="C86" s="355"/>
      <c r="D86" s="26" t="s">
        <v>200</v>
      </c>
      <c r="E86" s="355"/>
      <c r="F86" s="355"/>
      <c r="G86" s="55">
        <v>3994</v>
      </c>
      <c r="H86" s="369"/>
      <c r="I86" s="369"/>
      <c r="J86" s="373"/>
      <c r="K86" s="374"/>
      <c r="L86" s="374"/>
      <c r="M86" s="374"/>
      <c r="N86" s="374"/>
      <c r="O86" s="374"/>
      <c r="P86" s="374"/>
      <c r="Q86" s="374"/>
      <c r="R86" s="374"/>
      <c r="S86" s="374"/>
      <c r="T86" s="374"/>
      <c r="U86" s="374"/>
      <c r="V86" s="375"/>
    </row>
    <row r="87" spans="2:22" s="64" customFormat="1" ht="15" customHeight="1" x14ac:dyDescent="0.25">
      <c r="B87" s="358"/>
      <c r="C87" s="355"/>
      <c r="D87" s="27" t="s">
        <v>204</v>
      </c>
      <c r="E87" s="355"/>
      <c r="F87" s="355"/>
      <c r="G87" s="55">
        <v>4369</v>
      </c>
      <c r="H87" s="369"/>
      <c r="I87" s="369"/>
      <c r="J87" s="373"/>
      <c r="K87" s="374"/>
      <c r="L87" s="374"/>
      <c r="M87" s="374"/>
      <c r="N87" s="374"/>
      <c r="O87" s="374"/>
      <c r="P87" s="374"/>
      <c r="Q87" s="374"/>
      <c r="R87" s="374"/>
      <c r="S87" s="374"/>
      <c r="T87" s="374"/>
      <c r="U87" s="374"/>
      <c r="V87" s="375"/>
    </row>
    <row r="88" spans="2:22" s="64" customFormat="1" ht="15" customHeight="1" x14ac:dyDescent="0.25">
      <c r="B88" s="358"/>
      <c r="C88" s="355"/>
      <c r="D88" s="27" t="s">
        <v>347</v>
      </c>
      <c r="E88" s="355"/>
      <c r="F88" s="355"/>
      <c r="G88" s="55">
        <v>4647</v>
      </c>
      <c r="H88" s="369"/>
      <c r="I88" s="369"/>
      <c r="J88" s="373"/>
      <c r="K88" s="374"/>
      <c r="L88" s="374"/>
      <c r="M88" s="374"/>
      <c r="N88" s="374"/>
      <c r="O88" s="374"/>
      <c r="P88" s="374"/>
      <c r="Q88" s="374"/>
      <c r="R88" s="374"/>
      <c r="S88" s="374"/>
      <c r="T88" s="374"/>
      <c r="U88" s="374"/>
      <c r="V88" s="375"/>
    </row>
    <row r="89" spans="2:22" s="64" customFormat="1" x14ac:dyDescent="0.25">
      <c r="B89" s="358"/>
      <c r="C89" s="355"/>
      <c r="D89" s="27" t="s">
        <v>311</v>
      </c>
      <c r="E89" s="355"/>
      <c r="F89" s="355"/>
      <c r="G89" s="55">
        <v>3080</v>
      </c>
      <c r="H89" s="369"/>
      <c r="I89" s="369"/>
      <c r="J89" s="373"/>
      <c r="K89" s="374"/>
      <c r="L89" s="374"/>
      <c r="M89" s="374"/>
      <c r="N89" s="374"/>
      <c r="O89" s="374"/>
      <c r="P89" s="374"/>
      <c r="Q89" s="374"/>
      <c r="R89" s="374"/>
      <c r="S89" s="374"/>
      <c r="T89" s="374"/>
      <c r="U89" s="374"/>
      <c r="V89" s="375"/>
    </row>
    <row r="90" spans="2:22" s="64" customFormat="1" x14ac:dyDescent="0.25">
      <c r="B90" s="358"/>
      <c r="C90" s="355"/>
      <c r="D90" s="26" t="s">
        <v>348</v>
      </c>
      <c r="E90" s="355"/>
      <c r="F90" s="355"/>
      <c r="G90" s="55">
        <v>5292</v>
      </c>
      <c r="H90" s="369"/>
      <c r="I90" s="369"/>
      <c r="J90" s="373"/>
      <c r="K90" s="374"/>
      <c r="L90" s="374"/>
      <c r="M90" s="374"/>
      <c r="N90" s="374"/>
      <c r="O90" s="374"/>
      <c r="P90" s="374"/>
      <c r="Q90" s="374"/>
      <c r="R90" s="374"/>
      <c r="S90" s="374"/>
      <c r="T90" s="374"/>
      <c r="U90" s="374"/>
      <c r="V90" s="375"/>
    </row>
    <row r="91" spans="2:22" s="64" customFormat="1" x14ac:dyDescent="0.25">
      <c r="B91" s="358"/>
      <c r="C91" s="355"/>
      <c r="D91" s="27" t="s">
        <v>349</v>
      </c>
      <c r="E91" s="355"/>
      <c r="F91" s="355"/>
      <c r="G91" s="55">
        <v>5292</v>
      </c>
      <c r="H91" s="369"/>
      <c r="I91" s="369"/>
      <c r="J91" s="373"/>
      <c r="K91" s="374"/>
      <c r="L91" s="374"/>
      <c r="M91" s="374"/>
      <c r="N91" s="374"/>
      <c r="O91" s="374"/>
      <c r="P91" s="374"/>
      <c r="Q91" s="374"/>
      <c r="R91" s="374"/>
      <c r="S91" s="374"/>
      <c r="T91" s="374"/>
      <c r="U91" s="374"/>
      <c r="V91" s="375"/>
    </row>
    <row r="92" spans="2:22" s="64" customFormat="1" ht="15" customHeight="1" x14ac:dyDescent="0.25">
      <c r="B92" s="358"/>
      <c r="C92" s="355"/>
      <c r="D92" s="27" t="s">
        <v>350</v>
      </c>
      <c r="E92" s="355"/>
      <c r="F92" s="355"/>
      <c r="G92" s="55">
        <v>4608</v>
      </c>
      <c r="H92" s="369"/>
      <c r="I92" s="369"/>
      <c r="J92" s="373"/>
      <c r="K92" s="374"/>
      <c r="L92" s="374"/>
      <c r="M92" s="374"/>
      <c r="N92" s="374"/>
      <c r="O92" s="374"/>
      <c r="P92" s="374"/>
      <c r="Q92" s="374"/>
      <c r="R92" s="374"/>
      <c r="S92" s="374"/>
      <c r="T92" s="374"/>
      <c r="U92" s="374"/>
      <c r="V92" s="375"/>
    </row>
    <row r="93" spans="2:22" s="64" customFormat="1" ht="15" customHeight="1" x14ac:dyDescent="0.25">
      <c r="B93" s="358"/>
      <c r="C93" s="355"/>
      <c r="D93" s="27" t="s">
        <v>351</v>
      </c>
      <c r="E93" s="355"/>
      <c r="F93" s="355"/>
      <c r="G93" s="55">
        <v>2702</v>
      </c>
      <c r="H93" s="369"/>
      <c r="I93" s="369"/>
      <c r="J93" s="373"/>
      <c r="K93" s="374"/>
      <c r="L93" s="374"/>
      <c r="M93" s="374"/>
      <c r="N93" s="374"/>
      <c r="O93" s="374"/>
      <c r="P93" s="374"/>
      <c r="Q93" s="374"/>
      <c r="R93" s="374"/>
      <c r="S93" s="374"/>
      <c r="T93" s="374"/>
      <c r="U93" s="374"/>
      <c r="V93" s="375"/>
    </row>
    <row r="94" spans="2:22" s="64" customFormat="1" ht="15" customHeight="1" x14ac:dyDescent="0.25">
      <c r="B94" s="358"/>
      <c r="C94" s="355"/>
      <c r="D94" s="27" t="s">
        <v>352</v>
      </c>
      <c r="E94" s="355"/>
      <c r="F94" s="355"/>
      <c r="G94" s="55">
        <v>2223</v>
      </c>
      <c r="H94" s="369"/>
      <c r="I94" s="369"/>
      <c r="J94" s="373"/>
      <c r="K94" s="374"/>
      <c r="L94" s="374"/>
      <c r="M94" s="374"/>
      <c r="N94" s="374"/>
      <c r="O94" s="374"/>
      <c r="P94" s="374"/>
      <c r="Q94" s="374"/>
      <c r="R94" s="374"/>
      <c r="S94" s="374"/>
      <c r="T94" s="374"/>
      <c r="U94" s="374"/>
      <c r="V94" s="375"/>
    </row>
    <row r="95" spans="2:22" s="64" customFormat="1" ht="15" customHeight="1" x14ac:dyDescent="0.25">
      <c r="B95" s="358"/>
      <c r="C95" s="355"/>
      <c r="D95" s="27" t="s">
        <v>353</v>
      </c>
      <c r="E95" s="355"/>
      <c r="F95" s="355"/>
      <c r="G95" s="55">
        <v>2974</v>
      </c>
      <c r="H95" s="369"/>
      <c r="I95" s="369"/>
      <c r="J95" s="373"/>
      <c r="K95" s="374"/>
      <c r="L95" s="374"/>
      <c r="M95" s="374"/>
      <c r="N95" s="374"/>
      <c r="O95" s="374"/>
      <c r="P95" s="374"/>
      <c r="Q95" s="374"/>
      <c r="R95" s="374"/>
      <c r="S95" s="374"/>
      <c r="T95" s="374"/>
      <c r="U95" s="374"/>
      <c r="V95" s="375"/>
    </row>
    <row r="96" spans="2:22" s="64" customFormat="1" x14ac:dyDescent="0.25">
      <c r="B96" s="358"/>
      <c r="C96" s="355"/>
      <c r="D96" s="27" t="s">
        <v>505</v>
      </c>
      <c r="E96" s="355"/>
      <c r="F96" s="355"/>
      <c r="G96" s="54">
        <v>2405</v>
      </c>
      <c r="H96" s="369"/>
      <c r="I96" s="369"/>
      <c r="J96" s="373"/>
      <c r="K96" s="374"/>
      <c r="L96" s="374"/>
      <c r="M96" s="374"/>
      <c r="N96" s="374"/>
      <c r="O96" s="374"/>
      <c r="P96" s="374"/>
      <c r="Q96" s="374"/>
      <c r="R96" s="374"/>
      <c r="S96" s="374"/>
      <c r="T96" s="374"/>
      <c r="U96" s="374"/>
      <c r="V96" s="375"/>
    </row>
    <row r="97" spans="2:22" s="64" customFormat="1" x14ac:dyDescent="0.25">
      <c r="B97" s="358"/>
      <c r="C97" s="355"/>
      <c r="D97" s="27" t="s">
        <v>354</v>
      </c>
      <c r="E97" s="355"/>
      <c r="F97" s="355"/>
      <c r="G97" s="54">
        <v>2120</v>
      </c>
      <c r="H97" s="369"/>
      <c r="I97" s="369"/>
      <c r="J97" s="373"/>
      <c r="K97" s="374"/>
      <c r="L97" s="374"/>
      <c r="M97" s="374"/>
      <c r="N97" s="374"/>
      <c r="O97" s="374"/>
      <c r="P97" s="374"/>
      <c r="Q97" s="374"/>
      <c r="R97" s="374"/>
      <c r="S97" s="374"/>
      <c r="T97" s="374"/>
      <c r="U97" s="374"/>
      <c r="V97" s="375"/>
    </row>
    <row r="98" spans="2:22" s="64" customFormat="1" ht="15" customHeight="1" x14ac:dyDescent="0.25">
      <c r="B98" s="358"/>
      <c r="C98" s="355"/>
      <c r="D98" s="27" t="s">
        <v>201</v>
      </c>
      <c r="E98" s="355"/>
      <c r="F98" s="355"/>
      <c r="G98" s="55">
        <v>1788</v>
      </c>
      <c r="H98" s="369"/>
      <c r="I98" s="369"/>
      <c r="J98" s="373"/>
      <c r="K98" s="374"/>
      <c r="L98" s="374"/>
      <c r="M98" s="374"/>
      <c r="N98" s="374"/>
      <c r="O98" s="374"/>
      <c r="P98" s="374"/>
      <c r="Q98" s="374"/>
      <c r="R98" s="374"/>
      <c r="S98" s="374"/>
      <c r="T98" s="374"/>
      <c r="U98" s="374"/>
      <c r="V98" s="375"/>
    </row>
    <row r="99" spans="2:22" s="64" customFormat="1" ht="15" customHeight="1" x14ac:dyDescent="0.25">
      <c r="B99" s="359"/>
      <c r="C99" s="356"/>
      <c r="D99" s="26" t="s">
        <v>355</v>
      </c>
      <c r="E99" s="356"/>
      <c r="F99" s="356"/>
      <c r="G99" s="55">
        <v>2331</v>
      </c>
      <c r="H99" s="361"/>
      <c r="I99" s="361"/>
      <c r="J99" s="376"/>
      <c r="K99" s="377"/>
      <c r="L99" s="377"/>
      <c r="M99" s="377"/>
      <c r="N99" s="377"/>
      <c r="O99" s="377"/>
      <c r="P99" s="377"/>
      <c r="Q99" s="377"/>
      <c r="R99" s="377"/>
      <c r="S99" s="377"/>
      <c r="T99" s="377"/>
      <c r="U99" s="377"/>
      <c r="V99" s="378"/>
    </row>
    <row r="100" spans="2:22" s="64" customFormat="1" ht="15" customHeight="1" x14ac:dyDescent="0.25">
      <c r="B100" s="357" t="s">
        <v>461</v>
      </c>
      <c r="C100" s="354" t="s">
        <v>462</v>
      </c>
      <c r="D100" s="282" t="s">
        <v>987</v>
      </c>
      <c r="E100" s="26"/>
      <c r="F100" s="26"/>
      <c r="G100" s="102">
        <v>0.42399999999999999</v>
      </c>
      <c r="H100" s="360" t="s">
        <v>115</v>
      </c>
      <c r="I100" s="360" t="s">
        <v>463</v>
      </c>
      <c r="J100" s="370" t="s">
        <v>464</v>
      </c>
      <c r="K100" s="371"/>
      <c r="L100" s="371"/>
      <c r="M100" s="371"/>
      <c r="N100" s="371"/>
      <c r="O100" s="371"/>
      <c r="P100" s="371"/>
      <c r="Q100" s="371"/>
      <c r="R100" s="371"/>
      <c r="S100" s="371"/>
      <c r="T100" s="371"/>
      <c r="U100" s="371"/>
      <c r="V100" s="372"/>
    </row>
    <row r="101" spans="2:22" s="64" customFormat="1" ht="15" customHeight="1" x14ac:dyDescent="0.25">
      <c r="B101" s="359"/>
      <c r="C101" s="356"/>
      <c r="D101" s="282" t="s">
        <v>988</v>
      </c>
      <c r="E101" s="26"/>
      <c r="F101" s="26"/>
      <c r="G101" s="102">
        <v>0.41099999999999998</v>
      </c>
      <c r="H101" s="361"/>
      <c r="I101" s="361"/>
      <c r="J101" s="376"/>
      <c r="K101" s="377"/>
      <c r="L101" s="377"/>
      <c r="M101" s="377"/>
      <c r="N101" s="377"/>
      <c r="O101" s="377"/>
      <c r="P101" s="377"/>
      <c r="Q101" s="377"/>
      <c r="R101" s="377"/>
      <c r="S101" s="377"/>
      <c r="T101" s="377"/>
      <c r="U101" s="377"/>
      <c r="V101" s="378"/>
    </row>
    <row r="102" spans="2:22" s="64" customFormat="1" ht="15" customHeight="1" x14ac:dyDescent="0.25">
      <c r="B102" s="357" t="s">
        <v>466</v>
      </c>
      <c r="C102" s="354" t="s">
        <v>462</v>
      </c>
      <c r="D102" s="282" t="s">
        <v>987</v>
      </c>
      <c r="E102" s="26"/>
      <c r="F102" s="26"/>
      <c r="G102" s="27">
        <v>0</v>
      </c>
      <c r="H102" s="360" t="s">
        <v>115</v>
      </c>
      <c r="I102" s="390" t="s">
        <v>463</v>
      </c>
      <c r="J102" s="370" t="s">
        <v>467</v>
      </c>
      <c r="K102" s="371"/>
      <c r="L102" s="371"/>
      <c r="M102" s="371"/>
      <c r="N102" s="371"/>
      <c r="O102" s="371"/>
      <c r="P102" s="371"/>
      <c r="Q102" s="371"/>
      <c r="R102" s="371"/>
      <c r="S102" s="371"/>
      <c r="T102" s="371"/>
      <c r="U102" s="371"/>
      <c r="V102" s="372"/>
    </row>
    <row r="103" spans="2:22" s="64" customFormat="1" ht="15" customHeight="1" x14ac:dyDescent="0.25">
      <c r="B103" s="359"/>
      <c r="C103" s="356"/>
      <c r="D103" s="282" t="s">
        <v>988</v>
      </c>
      <c r="E103" s="26"/>
      <c r="F103" s="26"/>
      <c r="G103" s="102">
        <v>0.29899999999999999</v>
      </c>
      <c r="H103" s="361"/>
      <c r="I103" s="392"/>
      <c r="J103" s="376"/>
      <c r="K103" s="377"/>
      <c r="L103" s="377"/>
      <c r="M103" s="377"/>
      <c r="N103" s="377"/>
      <c r="O103" s="377"/>
      <c r="P103" s="377"/>
      <c r="Q103" s="377"/>
      <c r="R103" s="377"/>
      <c r="S103" s="377"/>
      <c r="T103" s="377"/>
      <c r="U103" s="377"/>
      <c r="V103" s="378"/>
    </row>
    <row r="105" spans="2:22" ht="45" customHeight="1" x14ac:dyDescent="0.25"/>
    <row r="106" spans="2:22" ht="15" customHeight="1" x14ac:dyDescent="0.25"/>
    <row r="107" spans="2:22" ht="15" customHeight="1" x14ac:dyDescent="0.25"/>
  </sheetData>
  <mergeCells count="46">
    <mergeCell ref="C102:C103"/>
    <mergeCell ref="B102:B103"/>
    <mergeCell ref="H102:H103"/>
    <mergeCell ref="J102:V103"/>
    <mergeCell ref="I102:I103"/>
    <mergeCell ref="J68:V99"/>
    <mergeCell ref="C100:C101"/>
    <mergeCell ref="B100:B101"/>
    <mergeCell ref="H100:H101"/>
    <mergeCell ref="I100:I101"/>
    <mergeCell ref="J100:V101"/>
    <mergeCell ref="E68:E99"/>
    <mergeCell ref="F68:F83"/>
    <mergeCell ref="F84:F99"/>
    <mergeCell ref="C68:C99"/>
    <mergeCell ref="B68:B99"/>
    <mergeCell ref="A35:A39"/>
    <mergeCell ref="D14:D21"/>
    <mergeCell ref="B13:B21"/>
    <mergeCell ref="H68:H99"/>
    <mergeCell ref="I68:I99"/>
    <mergeCell ref="A40:A49"/>
    <mergeCell ref="C40:H40"/>
    <mergeCell ref="C41:H41"/>
    <mergeCell ref="C42:H42"/>
    <mergeCell ref="C43:H43"/>
    <mergeCell ref="C44:H44"/>
    <mergeCell ref="C45:H45"/>
    <mergeCell ref="C46:H46"/>
    <mergeCell ref="C47:H47"/>
    <mergeCell ref="C48:H48"/>
    <mergeCell ref="C49:H49"/>
    <mergeCell ref="C14:C21"/>
    <mergeCell ref="B62:V62"/>
    <mergeCell ref="J63:V63"/>
    <mergeCell ref="J64:V64"/>
    <mergeCell ref="J67:V67"/>
    <mergeCell ref="C34:H34"/>
    <mergeCell ref="C35:H35"/>
    <mergeCell ref="C36:H36"/>
    <mergeCell ref="C37:H37"/>
    <mergeCell ref="C38:H38"/>
    <mergeCell ref="C39:H39"/>
    <mergeCell ref="J66:V66"/>
    <mergeCell ref="J65:V65"/>
    <mergeCell ref="E52:I52"/>
  </mergeCells>
  <conditionalFormatting sqref="C64:G67 C100:G100 C68 E68:G68 F84:G84 G69:G83 G85:G99 D101:G101 C102 E102:G103">
    <cfRule type="cellIs" dxfId="495" priority="5" operator="notEqual">
      <formula>""</formula>
    </cfRule>
  </conditionalFormatting>
  <conditionalFormatting sqref="D68:D83">
    <cfRule type="cellIs" dxfId="494" priority="4" operator="notEqual">
      <formula>""</formula>
    </cfRule>
  </conditionalFormatting>
  <conditionalFormatting sqref="D84:D99">
    <cfRule type="cellIs" dxfId="493" priority="3" operator="notEqual">
      <formula>""</formula>
    </cfRule>
  </conditionalFormatting>
  <conditionalFormatting sqref="D102:D103">
    <cfRule type="cellIs" dxfId="492" priority="1" operator="notEqual">
      <formula>""</formula>
    </cfRule>
  </conditionalFormatting>
  <hyperlinks>
    <hyperlink ref="J11" location="_ftn1" display="_ftn1"/>
    <hyperlink ref="K11" location="_ftn2" display="_ftn2"/>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C133"/>
  <sheetViews>
    <sheetView topLeftCell="A94" workbookViewId="0">
      <selection activeCell="G84" sqref="G84"/>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11" ht="23.25" x14ac:dyDescent="0.35">
      <c r="B1" s="1" t="str">
        <f ca="1">MID(CELL("Filename",I7),SEARCH("]",CELL("Filename",I7),1)+1,100)</f>
        <v>VFDs for HVAC Sup. and Ret. Fan</v>
      </c>
    </row>
    <row r="2" spans="2:11" x14ac:dyDescent="0.25">
      <c r="B2" t="s">
        <v>32</v>
      </c>
      <c r="C2" t="s">
        <v>1023</v>
      </c>
    </row>
    <row r="4" spans="2:11" x14ac:dyDescent="0.25">
      <c r="B4" s="2" t="s">
        <v>43</v>
      </c>
      <c r="G4" s="2" t="s">
        <v>72</v>
      </c>
    </row>
    <row r="5" spans="2:11" ht="39" x14ac:dyDescent="0.25">
      <c r="B5" s="105" t="s">
        <v>61</v>
      </c>
      <c r="C5" s="105" t="s">
        <v>57</v>
      </c>
      <c r="D5" s="17" t="s">
        <v>42</v>
      </c>
      <c r="G5" s="105" t="s">
        <v>61</v>
      </c>
      <c r="H5" s="105" t="s">
        <v>57</v>
      </c>
      <c r="I5" s="17" t="s">
        <v>73</v>
      </c>
    </row>
    <row r="6" spans="2:11" ht="15" customHeight="1" x14ac:dyDescent="0.25">
      <c r="B6" s="21"/>
      <c r="C6" s="21"/>
      <c r="D6" s="15">
        <v>15</v>
      </c>
      <c r="G6" s="21"/>
      <c r="H6" s="21"/>
      <c r="I6" s="15"/>
    </row>
    <row r="7" spans="2:11" x14ac:dyDescent="0.25">
      <c r="D7" s="10"/>
    </row>
    <row r="11" spans="2:11" x14ac:dyDescent="0.25">
      <c r="B11" s="2" t="s">
        <v>44</v>
      </c>
      <c r="C11" s="13"/>
      <c r="D11" s="10"/>
      <c r="H11" s="14"/>
      <c r="I11" s="2" t="s">
        <v>47</v>
      </c>
    </row>
    <row r="12" spans="2:11" ht="45.75" customHeight="1" x14ac:dyDescent="0.25">
      <c r="B12" s="117" t="s">
        <v>59</v>
      </c>
      <c r="C12" s="117" t="s">
        <v>57</v>
      </c>
      <c r="D12" s="117" t="s">
        <v>60</v>
      </c>
      <c r="E12" s="117" t="s">
        <v>292</v>
      </c>
      <c r="F12" s="17" t="s">
        <v>45</v>
      </c>
      <c r="G12" s="17" t="s">
        <v>46</v>
      </c>
      <c r="I12" s="117" t="s">
        <v>61</v>
      </c>
      <c r="J12" s="117" t="s">
        <v>57</v>
      </c>
      <c r="K12" s="17" t="s">
        <v>48</v>
      </c>
    </row>
    <row r="13" spans="2:11" x14ac:dyDescent="0.25">
      <c r="B13" s="449" t="s">
        <v>520</v>
      </c>
      <c r="C13" s="130" t="s">
        <v>455</v>
      </c>
      <c r="D13" s="130"/>
      <c r="E13" s="130"/>
      <c r="F13" s="132" t="s">
        <v>111</v>
      </c>
      <c r="G13" s="131"/>
      <c r="I13" s="119"/>
      <c r="J13" s="119"/>
      <c r="K13" s="18"/>
    </row>
    <row r="14" spans="2:11" x14ac:dyDescent="0.25">
      <c r="B14" s="457"/>
      <c r="C14" s="454" t="s">
        <v>172</v>
      </c>
      <c r="D14" s="381" t="s">
        <v>514</v>
      </c>
      <c r="E14" s="104" t="s">
        <v>434</v>
      </c>
      <c r="F14" s="62">
        <v>1874</v>
      </c>
      <c r="G14" s="119"/>
    </row>
    <row r="15" spans="2:11" x14ac:dyDescent="0.25">
      <c r="B15" s="457"/>
      <c r="C15" s="455"/>
      <c r="D15" s="381"/>
      <c r="E15" s="104" t="s">
        <v>435</v>
      </c>
      <c r="F15" s="62">
        <v>2967</v>
      </c>
      <c r="G15" s="119"/>
      <c r="I15" s="14"/>
      <c r="J15" s="14"/>
      <c r="K15" s="61"/>
    </row>
    <row r="16" spans="2:11" x14ac:dyDescent="0.25">
      <c r="B16" s="457"/>
      <c r="C16" s="455"/>
      <c r="D16" s="381"/>
      <c r="E16" s="104" t="s">
        <v>436</v>
      </c>
      <c r="F16" s="62">
        <v>4060</v>
      </c>
      <c r="G16" s="119"/>
      <c r="I16" s="14"/>
      <c r="J16" s="14"/>
      <c r="K16" s="61"/>
    </row>
    <row r="17" spans="2:11" x14ac:dyDescent="0.25">
      <c r="B17" s="457"/>
      <c r="C17" s="455"/>
      <c r="D17" s="381"/>
      <c r="E17" s="104" t="s">
        <v>437</v>
      </c>
      <c r="F17" s="62">
        <v>5154</v>
      </c>
      <c r="G17" s="119"/>
      <c r="I17" s="14"/>
      <c r="J17" s="14"/>
      <c r="K17" s="61"/>
    </row>
    <row r="18" spans="2:11" x14ac:dyDescent="0.25">
      <c r="B18" s="457"/>
      <c r="C18" s="455"/>
      <c r="D18" s="381"/>
      <c r="E18" s="104" t="s">
        <v>438</v>
      </c>
      <c r="F18" s="62">
        <v>6247</v>
      </c>
      <c r="G18" s="119"/>
      <c r="I18" s="14"/>
      <c r="J18" s="14"/>
      <c r="K18" s="61"/>
    </row>
    <row r="19" spans="2:11" x14ac:dyDescent="0.25">
      <c r="B19" s="457"/>
      <c r="C19" s="455"/>
      <c r="D19" s="381"/>
      <c r="E19" s="104" t="s">
        <v>439</v>
      </c>
      <c r="F19" s="62">
        <v>7340</v>
      </c>
      <c r="G19" s="119"/>
      <c r="I19" s="14"/>
      <c r="J19" s="14"/>
      <c r="K19" s="61"/>
    </row>
    <row r="20" spans="2:11" x14ac:dyDescent="0.25">
      <c r="B20" s="457"/>
      <c r="C20" s="455"/>
      <c r="D20" s="381"/>
      <c r="E20" s="104" t="s">
        <v>440</v>
      </c>
      <c r="F20" s="62">
        <v>8433</v>
      </c>
      <c r="G20" s="119"/>
      <c r="I20" s="14"/>
      <c r="J20" s="14"/>
      <c r="K20" s="61"/>
    </row>
    <row r="21" spans="2:11" x14ac:dyDescent="0.25">
      <c r="B21" s="450"/>
      <c r="C21" s="456"/>
      <c r="D21" s="381"/>
      <c r="E21" s="104" t="s">
        <v>441</v>
      </c>
      <c r="F21" s="62">
        <v>9526</v>
      </c>
      <c r="G21" s="119"/>
      <c r="I21" s="14"/>
      <c r="J21" s="14"/>
      <c r="K21" s="61"/>
    </row>
    <row r="22" spans="2:11" x14ac:dyDescent="0.25">
      <c r="B22" s="14"/>
      <c r="C22" s="14"/>
      <c r="D22" s="14"/>
      <c r="E22" s="14"/>
    </row>
    <row r="23" spans="2:11" x14ac:dyDescent="0.25">
      <c r="B23" s="14"/>
      <c r="C23" s="14"/>
      <c r="D23" s="14"/>
      <c r="E23" s="14"/>
      <c r="F23" s="14"/>
    </row>
    <row r="24" spans="2:11" x14ac:dyDescent="0.25">
      <c r="B24" s="2" t="s">
        <v>49</v>
      </c>
      <c r="E24" s="14"/>
      <c r="F24" s="14"/>
    </row>
    <row r="25" spans="2:11" x14ac:dyDescent="0.25">
      <c r="E25" s="14"/>
      <c r="F25" s="14"/>
    </row>
    <row r="26" spans="2:11" x14ac:dyDescent="0.25">
      <c r="E26" s="14"/>
      <c r="F26" s="14"/>
    </row>
    <row r="29" spans="2:11" x14ac:dyDescent="0.25">
      <c r="B29" s="8"/>
    </row>
    <row r="30" spans="2:11" x14ac:dyDescent="0.25">
      <c r="B30" s="8"/>
    </row>
    <row r="31" spans="2:11" x14ac:dyDescent="0.25">
      <c r="B31" s="2" t="s">
        <v>41</v>
      </c>
    </row>
    <row r="32" spans="2:11" x14ac:dyDescent="0.25">
      <c r="B32" s="19" t="s">
        <v>53</v>
      </c>
      <c r="C32" s="336" t="s">
        <v>37</v>
      </c>
      <c r="D32" s="337"/>
      <c r="E32" s="337"/>
      <c r="F32" s="337"/>
      <c r="G32" s="337"/>
      <c r="H32" s="338"/>
    </row>
    <row r="33" spans="1:17" ht="15" customHeight="1" x14ac:dyDescent="0.25">
      <c r="A33" s="339" t="s">
        <v>36</v>
      </c>
      <c r="B33" s="11" t="s">
        <v>14</v>
      </c>
      <c r="C33" s="364" t="s">
        <v>521</v>
      </c>
      <c r="D33" s="411"/>
      <c r="E33" s="411"/>
      <c r="F33" s="411"/>
      <c r="G33" s="411"/>
      <c r="H33" s="412"/>
      <c r="P33" s="3"/>
      <c r="Q33" s="3"/>
    </row>
    <row r="34" spans="1:17" x14ac:dyDescent="0.25">
      <c r="A34" s="340"/>
      <c r="B34" s="11" t="s">
        <v>13</v>
      </c>
      <c r="C34" s="364" t="s">
        <v>553</v>
      </c>
      <c r="D34" s="411"/>
      <c r="E34" s="411"/>
      <c r="F34" s="411"/>
      <c r="G34" s="411"/>
      <c r="H34" s="412"/>
      <c r="P34" s="3"/>
      <c r="Q34" s="3"/>
    </row>
    <row r="35" spans="1:17" x14ac:dyDescent="0.25">
      <c r="A35" s="340"/>
      <c r="B35" s="11" t="s">
        <v>15</v>
      </c>
      <c r="C35" s="342"/>
      <c r="D35" s="343"/>
      <c r="E35" s="343"/>
      <c r="F35" s="343"/>
      <c r="G35" s="343"/>
      <c r="H35" s="344"/>
      <c r="P35" s="3"/>
      <c r="Q35" s="3"/>
    </row>
    <row r="36" spans="1:17" x14ac:dyDescent="0.25">
      <c r="A36" s="340"/>
      <c r="B36" s="11" t="s">
        <v>66</v>
      </c>
      <c r="C36" s="342"/>
      <c r="D36" s="343"/>
      <c r="E36" s="343"/>
      <c r="F36" s="343"/>
      <c r="G36" s="343"/>
      <c r="H36" s="344"/>
      <c r="P36" s="4"/>
      <c r="Q36" s="4"/>
    </row>
    <row r="37" spans="1:17" x14ac:dyDescent="0.25">
      <c r="A37" s="341"/>
      <c r="B37" s="11" t="s">
        <v>16</v>
      </c>
      <c r="C37" s="342"/>
      <c r="D37" s="343"/>
      <c r="E37" s="343"/>
      <c r="F37" s="343"/>
      <c r="G37" s="343"/>
      <c r="H37" s="344"/>
      <c r="P37" s="3"/>
      <c r="Q37" s="3"/>
    </row>
    <row r="38" spans="1:17" ht="15" customHeight="1" x14ac:dyDescent="0.25">
      <c r="A38" s="339" t="s">
        <v>35</v>
      </c>
      <c r="B38" s="11" t="s">
        <v>22</v>
      </c>
      <c r="C38" s="342"/>
      <c r="D38" s="343"/>
      <c r="E38" s="343"/>
      <c r="F38" s="343"/>
      <c r="G38" s="343"/>
      <c r="H38" s="344"/>
      <c r="P38" s="3"/>
      <c r="Q38" s="3"/>
    </row>
    <row r="39" spans="1:17" x14ac:dyDescent="0.25">
      <c r="A39" s="340"/>
      <c r="B39" s="11" t="s">
        <v>33</v>
      </c>
      <c r="C39" s="342"/>
      <c r="D39" s="343"/>
      <c r="E39" s="343"/>
      <c r="F39" s="343"/>
      <c r="G39" s="343"/>
      <c r="H39" s="344"/>
      <c r="P39" s="3"/>
      <c r="Q39" s="3"/>
    </row>
    <row r="40" spans="1:17" x14ac:dyDescent="0.25">
      <c r="A40" s="340"/>
      <c r="B40" s="11" t="s">
        <v>23</v>
      </c>
      <c r="C40" s="342"/>
      <c r="D40" s="343"/>
      <c r="E40" s="343"/>
      <c r="F40" s="343"/>
      <c r="G40" s="343"/>
      <c r="H40" s="344"/>
      <c r="P40" s="3"/>
      <c r="Q40" s="3"/>
    </row>
    <row r="41" spans="1:17" x14ac:dyDescent="0.25">
      <c r="A41" s="340"/>
      <c r="B41" s="11" t="s">
        <v>67</v>
      </c>
      <c r="C41" s="342"/>
      <c r="D41" s="343"/>
      <c r="E41" s="343"/>
      <c r="F41" s="343"/>
      <c r="G41" s="343"/>
      <c r="H41" s="344"/>
      <c r="P41" s="3"/>
      <c r="Q41" s="3"/>
    </row>
    <row r="42" spans="1:17" x14ac:dyDescent="0.25">
      <c r="A42" s="340"/>
      <c r="B42" s="11" t="s">
        <v>24</v>
      </c>
      <c r="C42" s="342"/>
      <c r="D42" s="343"/>
      <c r="E42" s="343"/>
      <c r="F42" s="343"/>
      <c r="G42" s="343"/>
      <c r="H42" s="344"/>
      <c r="P42" s="3"/>
      <c r="Q42" s="3"/>
    </row>
    <row r="43" spans="1:17" x14ac:dyDescent="0.25">
      <c r="A43" s="340"/>
      <c r="B43" s="11" t="s">
        <v>10</v>
      </c>
      <c r="C43" s="342"/>
      <c r="D43" s="343"/>
      <c r="E43" s="343"/>
      <c r="F43" s="343"/>
      <c r="G43" s="343"/>
      <c r="H43" s="344"/>
      <c r="P43" s="3"/>
      <c r="Q43" s="3"/>
    </row>
    <row r="44" spans="1:17" x14ac:dyDescent="0.25">
      <c r="A44" s="340"/>
      <c r="B44" s="11" t="s">
        <v>9</v>
      </c>
      <c r="C44" s="342"/>
      <c r="D44" s="343"/>
      <c r="E44" s="343"/>
      <c r="F44" s="343"/>
      <c r="G44" s="343"/>
      <c r="H44" s="344"/>
      <c r="P44" s="3"/>
      <c r="Q44" s="3"/>
    </row>
    <row r="45" spans="1:17" x14ac:dyDescent="0.25">
      <c r="A45" s="340"/>
      <c r="B45" s="11" t="s">
        <v>11</v>
      </c>
      <c r="C45" s="342"/>
      <c r="D45" s="343"/>
      <c r="E45" s="343"/>
      <c r="F45" s="343"/>
      <c r="G45" s="343"/>
      <c r="H45" s="344"/>
    </row>
    <row r="46" spans="1:17" x14ac:dyDescent="0.25">
      <c r="A46" s="340"/>
      <c r="B46" s="11" t="s">
        <v>68</v>
      </c>
      <c r="C46" s="342"/>
      <c r="D46" s="343"/>
      <c r="E46" s="343"/>
      <c r="F46" s="343"/>
      <c r="G46" s="343"/>
      <c r="H46" s="344"/>
    </row>
    <row r="47" spans="1:17" x14ac:dyDescent="0.25">
      <c r="A47" s="341"/>
      <c r="B47" s="11" t="s">
        <v>34</v>
      </c>
      <c r="C47" s="342"/>
      <c r="D47" s="343"/>
      <c r="E47" s="343"/>
      <c r="F47" s="343"/>
      <c r="G47" s="343"/>
      <c r="H47" s="344"/>
    </row>
    <row r="48" spans="1:17" x14ac:dyDescent="0.25">
      <c r="L48" s="3"/>
      <c r="M48" s="3"/>
    </row>
    <row r="49" spans="2:22" x14ac:dyDescent="0.25">
      <c r="B49" s="2" t="s">
        <v>39</v>
      </c>
      <c r="L49" s="3"/>
      <c r="M49" s="3"/>
    </row>
    <row r="50" spans="2:22" ht="26.25" x14ac:dyDescent="0.25">
      <c r="B50" s="19" t="s">
        <v>40</v>
      </c>
      <c r="C50" s="105" t="s">
        <v>61</v>
      </c>
      <c r="D50" s="105" t="s">
        <v>57</v>
      </c>
      <c r="E50" s="336" t="s">
        <v>38</v>
      </c>
      <c r="F50" s="337"/>
      <c r="G50" s="337"/>
      <c r="H50" s="337"/>
      <c r="I50" s="338"/>
      <c r="L50" s="3"/>
      <c r="M50" s="3"/>
    </row>
    <row r="51" spans="2:22" ht="15" customHeight="1" x14ac:dyDescent="0.25">
      <c r="B51" s="20" t="s">
        <v>523</v>
      </c>
      <c r="C51" s="21"/>
      <c r="D51" s="21"/>
      <c r="E51" s="364" t="s">
        <v>522</v>
      </c>
      <c r="F51" s="365"/>
      <c r="G51" s="365"/>
      <c r="H51" s="365"/>
      <c r="I51" s="366"/>
      <c r="L51" s="4"/>
      <c r="M51" s="4"/>
    </row>
    <row r="52" spans="2:22" x14ac:dyDescent="0.25">
      <c r="B52" s="15" t="s">
        <v>524</v>
      </c>
      <c r="C52" s="21"/>
      <c r="D52" s="21"/>
      <c r="E52" s="364" t="s">
        <v>525</v>
      </c>
      <c r="F52" s="365"/>
      <c r="G52" s="365"/>
      <c r="H52" s="365"/>
      <c r="I52" s="366"/>
      <c r="L52" s="3"/>
      <c r="M52" s="3"/>
    </row>
    <row r="53" spans="2:22" x14ac:dyDescent="0.25">
      <c r="B53" s="20" t="s">
        <v>554</v>
      </c>
      <c r="C53" s="21"/>
      <c r="D53" s="21"/>
      <c r="E53" s="364" t="s">
        <v>561</v>
      </c>
      <c r="F53" s="365"/>
      <c r="G53" s="365"/>
      <c r="H53" s="365"/>
      <c r="I53" s="366"/>
    </row>
    <row r="54" spans="2:22" x14ac:dyDescent="0.25">
      <c r="B54" s="15" t="s">
        <v>555</v>
      </c>
      <c r="C54" s="21"/>
      <c r="D54" s="21"/>
      <c r="E54" s="364" t="s">
        <v>562</v>
      </c>
      <c r="F54" s="365"/>
      <c r="G54" s="365"/>
      <c r="H54" s="365"/>
      <c r="I54" s="366"/>
    </row>
    <row r="55" spans="2:22" x14ac:dyDescent="0.25">
      <c r="L55" s="3"/>
      <c r="M55" s="3"/>
    </row>
    <row r="56" spans="2:22" x14ac:dyDescent="0.25">
      <c r="L56" s="4"/>
      <c r="M56" s="4"/>
    </row>
    <row r="57" spans="2:22" x14ac:dyDescent="0.25">
      <c r="L57" s="3"/>
      <c r="M57" s="3"/>
    </row>
    <row r="58" spans="2:22" x14ac:dyDescent="0.25">
      <c r="L58" s="3"/>
      <c r="M58" s="3"/>
    </row>
    <row r="60" spans="2:22" s="64" customFormat="1" x14ac:dyDescent="0.25">
      <c r="B60" s="348" t="s">
        <v>0</v>
      </c>
      <c r="C60" s="349"/>
      <c r="D60" s="349"/>
      <c r="E60" s="349"/>
      <c r="F60" s="349"/>
      <c r="G60" s="349"/>
      <c r="H60" s="349"/>
      <c r="I60" s="349"/>
      <c r="J60" s="349"/>
      <c r="K60" s="349"/>
      <c r="L60" s="349"/>
      <c r="M60" s="349"/>
      <c r="N60" s="349"/>
      <c r="O60" s="349"/>
      <c r="P60" s="349"/>
      <c r="Q60" s="349"/>
      <c r="R60" s="349"/>
      <c r="S60" s="349"/>
      <c r="T60" s="349"/>
      <c r="U60" s="349"/>
      <c r="V60" s="350"/>
    </row>
    <row r="61" spans="2:22" s="64" customFormat="1" ht="33" customHeight="1" x14ac:dyDescent="0.25">
      <c r="B61" s="109" t="s">
        <v>1</v>
      </c>
      <c r="C61" s="47" t="s">
        <v>59</v>
      </c>
      <c r="D61" s="47" t="s">
        <v>57</v>
      </c>
      <c r="E61" s="47" t="s">
        <v>60</v>
      </c>
      <c r="F61" s="47" t="s">
        <v>58</v>
      </c>
      <c r="G61" s="47" t="s">
        <v>2</v>
      </c>
      <c r="H61" s="47" t="s">
        <v>62</v>
      </c>
      <c r="I61" s="109" t="s">
        <v>3</v>
      </c>
      <c r="J61" s="351" t="s">
        <v>4</v>
      </c>
      <c r="K61" s="352"/>
      <c r="L61" s="352"/>
      <c r="M61" s="352"/>
      <c r="N61" s="352"/>
      <c r="O61" s="352"/>
      <c r="P61" s="352"/>
      <c r="Q61" s="352"/>
      <c r="R61" s="352"/>
      <c r="S61" s="352"/>
      <c r="T61" s="352"/>
      <c r="U61" s="352"/>
      <c r="V61" s="353"/>
    </row>
    <row r="62" spans="2:22" s="64" customFormat="1" ht="15" customHeight="1" x14ac:dyDescent="0.2">
      <c r="B62" s="120" t="s">
        <v>523</v>
      </c>
      <c r="C62" s="26"/>
      <c r="D62" s="26"/>
      <c r="E62" s="26"/>
      <c r="F62" s="26"/>
      <c r="G62" s="26"/>
      <c r="H62" s="111" t="s">
        <v>179</v>
      </c>
      <c r="I62" s="111"/>
      <c r="J62" s="345" t="s">
        <v>556</v>
      </c>
      <c r="K62" s="346"/>
      <c r="L62" s="346"/>
      <c r="M62" s="346"/>
      <c r="N62" s="346"/>
      <c r="O62" s="346"/>
      <c r="P62" s="346"/>
      <c r="Q62" s="346"/>
      <c r="R62" s="346"/>
      <c r="S62" s="346"/>
      <c r="T62" s="346"/>
      <c r="U62" s="346"/>
      <c r="V62" s="347"/>
    </row>
    <row r="63" spans="2:22" s="64" customFormat="1" ht="15" customHeight="1" x14ac:dyDescent="0.2">
      <c r="B63" s="120" t="s">
        <v>524</v>
      </c>
      <c r="C63" s="26"/>
      <c r="D63" s="26"/>
      <c r="E63" s="26"/>
      <c r="F63" s="26"/>
      <c r="G63" s="26"/>
      <c r="H63" s="123" t="s">
        <v>179</v>
      </c>
      <c r="I63" s="123"/>
      <c r="J63" s="345" t="s">
        <v>557</v>
      </c>
      <c r="K63" s="346"/>
      <c r="L63" s="346"/>
      <c r="M63" s="346"/>
      <c r="N63" s="346"/>
      <c r="O63" s="346"/>
      <c r="P63" s="346"/>
      <c r="Q63" s="346"/>
      <c r="R63" s="346"/>
      <c r="S63" s="346"/>
      <c r="T63" s="346"/>
      <c r="U63" s="346"/>
      <c r="V63" s="347"/>
    </row>
    <row r="64" spans="2:22" s="64" customFormat="1" ht="15" customHeight="1" x14ac:dyDescent="0.25">
      <c r="B64" s="121" t="s">
        <v>526</v>
      </c>
      <c r="C64" s="26"/>
      <c r="D64" s="26"/>
      <c r="E64" s="26"/>
      <c r="F64" s="26"/>
      <c r="G64" s="133">
        <v>0.746</v>
      </c>
      <c r="H64" s="111" t="s">
        <v>115</v>
      </c>
      <c r="I64" s="111"/>
      <c r="J64" s="345" t="s">
        <v>527</v>
      </c>
      <c r="K64" s="346"/>
      <c r="L64" s="346"/>
      <c r="M64" s="346"/>
      <c r="N64" s="346"/>
      <c r="O64" s="346"/>
      <c r="P64" s="346"/>
      <c r="Q64" s="346"/>
      <c r="R64" s="346"/>
      <c r="S64" s="346"/>
      <c r="T64" s="346"/>
      <c r="U64" s="346"/>
      <c r="V64" s="347"/>
    </row>
    <row r="65" spans="2:22" s="64" customFormat="1" ht="15" customHeight="1" x14ac:dyDescent="0.25">
      <c r="B65" s="121" t="s">
        <v>471</v>
      </c>
      <c r="C65" s="26"/>
      <c r="D65" s="26"/>
      <c r="E65" s="26"/>
      <c r="F65" s="26"/>
      <c r="G65" s="27"/>
      <c r="H65" s="111" t="s">
        <v>120</v>
      </c>
      <c r="I65" s="111" t="s">
        <v>433</v>
      </c>
      <c r="J65" s="345" t="s">
        <v>472</v>
      </c>
      <c r="K65" s="346"/>
      <c r="L65" s="346"/>
      <c r="M65" s="346"/>
      <c r="N65" s="346"/>
      <c r="O65" s="346"/>
      <c r="P65" s="346"/>
      <c r="Q65" s="346"/>
      <c r="R65" s="346"/>
      <c r="S65" s="346"/>
      <c r="T65" s="346"/>
      <c r="U65" s="346"/>
      <c r="V65" s="347"/>
    </row>
    <row r="66" spans="2:22" s="64" customFormat="1" ht="15" customHeight="1" x14ac:dyDescent="0.25">
      <c r="B66" s="121" t="s">
        <v>528</v>
      </c>
      <c r="C66" s="26"/>
      <c r="D66" s="27"/>
      <c r="E66" s="26"/>
      <c r="F66" s="26"/>
      <c r="G66" s="27">
        <v>0.65</v>
      </c>
      <c r="H66" s="111" t="s">
        <v>120</v>
      </c>
      <c r="I66" s="111" t="s">
        <v>530</v>
      </c>
      <c r="J66" s="345" t="s">
        <v>529</v>
      </c>
      <c r="K66" s="346"/>
      <c r="L66" s="346"/>
      <c r="M66" s="346"/>
      <c r="N66" s="346"/>
      <c r="O66" s="346"/>
      <c r="P66" s="346"/>
      <c r="Q66" s="346"/>
      <c r="R66" s="346"/>
      <c r="S66" s="346"/>
      <c r="T66" s="346"/>
      <c r="U66" s="346"/>
      <c r="V66" s="347"/>
    </row>
    <row r="67" spans="2:22" s="64" customFormat="1" ht="15" customHeight="1" x14ac:dyDescent="0.25">
      <c r="B67" s="121" t="s">
        <v>531</v>
      </c>
      <c r="C67" s="26"/>
      <c r="D67" s="27"/>
      <c r="E67" s="26"/>
      <c r="F67" s="26"/>
      <c r="G67" s="27"/>
      <c r="H67" s="111" t="s">
        <v>120</v>
      </c>
      <c r="I67" s="123" t="s">
        <v>530</v>
      </c>
      <c r="J67" s="345" t="s">
        <v>532</v>
      </c>
      <c r="K67" s="346"/>
      <c r="L67" s="346"/>
      <c r="M67" s="346"/>
      <c r="N67" s="346"/>
      <c r="O67" s="346"/>
      <c r="P67" s="346"/>
      <c r="Q67" s="346"/>
      <c r="R67" s="346"/>
      <c r="S67" s="346"/>
      <c r="T67" s="346"/>
      <c r="U67" s="346"/>
      <c r="V67" s="347"/>
    </row>
    <row r="68" spans="2:22" s="64" customFormat="1" ht="15" customHeight="1" x14ac:dyDescent="0.25">
      <c r="B68" s="357" t="s">
        <v>534</v>
      </c>
      <c r="C68" s="360" t="s">
        <v>194</v>
      </c>
      <c r="D68" s="26" t="s">
        <v>504</v>
      </c>
      <c r="E68" s="26"/>
      <c r="F68" s="26"/>
      <c r="G68" s="55">
        <v>4630</v>
      </c>
      <c r="H68" s="360" t="s">
        <v>120</v>
      </c>
      <c r="I68" s="360" t="s">
        <v>124</v>
      </c>
      <c r="J68" s="370" t="s">
        <v>533</v>
      </c>
      <c r="K68" s="371"/>
      <c r="L68" s="371"/>
      <c r="M68" s="371"/>
      <c r="N68" s="371"/>
      <c r="O68" s="371"/>
      <c r="P68" s="371"/>
      <c r="Q68" s="371"/>
      <c r="R68" s="371"/>
      <c r="S68" s="371"/>
      <c r="T68" s="371"/>
      <c r="U68" s="371"/>
      <c r="V68" s="372"/>
    </row>
    <row r="69" spans="2:22" s="64" customFormat="1" ht="15" customHeight="1" x14ac:dyDescent="0.25">
      <c r="B69" s="358"/>
      <c r="C69" s="369"/>
      <c r="D69" s="26" t="s">
        <v>346</v>
      </c>
      <c r="E69" s="26"/>
      <c r="F69" s="26"/>
      <c r="G69" s="55">
        <v>1877</v>
      </c>
      <c r="H69" s="369"/>
      <c r="I69" s="369"/>
      <c r="J69" s="373"/>
      <c r="K69" s="374"/>
      <c r="L69" s="374"/>
      <c r="M69" s="374"/>
      <c r="N69" s="374"/>
      <c r="O69" s="374"/>
      <c r="P69" s="374"/>
      <c r="Q69" s="374"/>
      <c r="R69" s="374"/>
      <c r="S69" s="374"/>
      <c r="T69" s="374"/>
      <c r="U69" s="374"/>
      <c r="V69" s="375"/>
    </row>
    <row r="70" spans="2:22" s="64" customFormat="1" ht="15" customHeight="1" x14ac:dyDescent="0.25">
      <c r="B70" s="358"/>
      <c r="C70" s="369"/>
      <c r="D70" s="26" t="s">
        <v>200</v>
      </c>
      <c r="E70" s="26"/>
      <c r="F70" s="26"/>
      <c r="G70" s="55">
        <v>4663</v>
      </c>
      <c r="H70" s="369"/>
      <c r="I70" s="369"/>
      <c r="J70" s="373"/>
      <c r="K70" s="374"/>
      <c r="L70" s="374"/>
      <c r="M70" s="374"/>
      <c r="N70" s="374"/>
      <c r="O70" s="374"/>
      <c r="P70" s="374"/>
      <c r="Q70" s="374"/>
      <c r="R70" s="374"/>
      <c r="S70" s="374"/>
      <c r="T70" s="374"/>
      <c r="U70" s="374"/>
      <c r="V70" s="375"/>
    </row>
    <row r="71" spans="2:22" s="64" customFormat="1" ht="15" customHeight="1" x14ac:dyDescent="0.25">
      <c r="B71" s="358"/>
      <c r="C71" s="369"/>
      <c r="D71" s="26" t="s">
        <v>204</v>
      </c>
      <c r="E71" s="26"/>
      <c r="F71" s="26"/>
      <c r="G71" s="55">
        <v>3806</v>
      </c>
      <c r="H71" s="369"/>
      <c r="I71" s="369"/>
      <c r="J71" s="373"/>
      <c r="K71" s="374"/>
      <c r="L71" s="374"/>
      <c r="M71" s="374"/>
      <c r="N71" s="374"/>
      <c r="O71" s="374"/>
      <c r="P71" s="374"/>
      <c r="Q71" s="374"/>
      <c r="R71" s="374"/>
      <c r="S71" s="374"/>
      <c r="T71" s="374"/>
      <c r="U71" s="374"/>
      <c r="V71" s="375"/>
    </row>
    <row r="72" spans="2:22" s="64" customFormat="1" ht="15" customHeight="1" x14ac:dyDescent="0.25">
      <c r="B72" s="358"/>
      <c r="C72" s="369"/>
      <c r="D72" s="26" t="s">
        <v>347</v>
      </c>
      <c r="E72" s="26"/>
      <c r="F72" s="26"/>
      <c r="G72" s="55">
        <v>6520</v>
      </c>
      <c r="H72" s="369"/>
      <c r="I72" s="369"/>
      <c r="J72" s="373"/>
      <c r="K72" s="374"/>
      <c r="L72" s="374"/>
      <c r="M72" s="374"/>
      <c r="N72" s="374"/>
      <c r="O72" s="374"/>
      <c r="P72" s="374"/>
      <c r="Q72" s="374"/>
      <c r="R72" s="374"/>
      <c r="S72" s="374"/>
      <c r="T72" s="374"/>
      <c r="U72" s="374"/>
      <c r="V72" s="375"/>
    </row>
    <row r="73" spans="2:22" s="64" customFormat="1" ht="15" customHeight="1" x14ac:dyDescent="0.25">
      <c r="B73" s="358"/>
      <c r="C73" s="369"/>
      <c r="D73" s="26" t="s">
        <v>311</v>
      </c>
      <c r="E73" s="26"/>
      <c r="F73" s="27"/>
      <c r="G73" s="55">
        <v>2850</v>
      </c>
      <c r="H73" s="369"/>
      <c r="I73" s="369"/>
      <c r="J73" s="373"/>
      <c r="K73" s="374"/>
      <c r="L73" s="374"/>
      <c r="M73" s="374"/>
      <c r="N73" s="374"/>
      <c r="O73" s="374"/>
      <c r="P73" s="374"/>
      <c r="Q73" s="374"/>
      <c r="R73" s="374"/>
      <c r="S73" s="374"/>
      <c r="T73" s="374"/>
      <c r="U73" s="374"/>
      <c r="V73" s="375"/>
    </row>
    <row r="74" spans="2:22" s="64" customFormat="1" ht="15" customHeight="1" x14ac:dyDescent="0.25">
      <c r="B74" s="358"/>
      <c r="C74" s="369"/>
      <c r="D74" s="26" t="s">
        <v>348</v>
      </c>
      <c r="E74" s="26"/>
      <c r="F74" s="27"/>
      <c r="G74" s="55">
        <v>3061</v>
      </c>
      <c r="H74" s="369"/>
      <c r="I74" s="369"/>
      <c r="J74" s="373"/>
      <c r="K74" s="374"/>
      <c r="L74" s="374"/>
      <c r="M74" s="374"/>
      <c r="N74" s="374"/>
      <c r="O74" s="374"/>
      <c r="P74" s="374"/>
      <c r="Q74" s="374"/>
      <c r="R74" s="374"/>
      <c r="S74" s="374"/>
      <c r="T74" s="374"/>
      <c r="U74" s="374"/>
      <c r="V74" s="375"/>
    </row>
    <row r="75" spans="2:22" s="64" customFormat="1" ht="15" customHeight="1" x14ac:dyDescent="0.25">
      <c r="B75" s="358"/>
      <c r="C75" s="369"/>
      <c r="D75" s="26" t="s">
        <v>349</v>
      </c>
      <c r="E75" s="26"/>
      <c r="F75" s="27"/>
      <c r="G75" s="55">
        <v>3061</v>
      </c>
      <c r="H75" s="369"/>
      <c r="I75" s="369"/>
      <c r="J75" s="373"/>
      <c r="K75" s="374"/>
      <c r="L75" s="374"/>
      <c r="M75" s="374"/>
      <c r="N75" s="374"/>
      <c r="O75" s="374"/>
      <c r="P75" s="374"/>
      <c r="Q75" s="374"/>
      <c r="R75" s="374"/>
      <c r="S75" s="374"/>
      <c r="T75" s="374"/>
      <c r="U75" s="374"/>
      <c r="V75" s="375"/>
    </row>
    <row r="76" spans="2:22" s="64" customFormat="1" ht="15" customHeight="1" x14ac:dyDescent="0.25">
      <c r="B76" s="358"/>
      <c r="C76" s="369"/>
      <c r="D76" s="26" t="s">
        <v>350</v>
      </c>
      <c r="E76" s="26"/>
      <c r="F76" s="26"/>
      <c r="G76" s="55">
        <v>2920</v>
      </c>
      <c r="H76" s="369"/>
      <c r="I76" s="369"/>
      <c r="J76" s="373"/>
      <c r="K76" s="374"/>
      <c r="L76" s="374"/>
      <c r="M76" s="374"/>
      <c r="N76" s="374"/>
      <c r="O76" s="374"/>
      <c r="P76" s="374"/>
      <c r="Q76" s="374"/>
      <c r="R76" s="374"/>
      <c r="S76" s="374"/>
      <c r="T76" s="374"/>
      <c r="U76" s="374"/>
      <c r="V76" s="375"/>
    </row>
    <row r="77" spans="2:22" s="64" customFormat="1" ht="15" customHeight="1" x14ac:dyDescent="0.25">
      <c r="B77" s="358"/>
      <c r="C77" s="369"/>
      <c r="D77" s="26" t="s">
        <v>351</v>
      </c>
      <c r="E77" s="26"/>
      <c r="F77" s="26"/>
      <c r="G77" s="55">
        <v>2920</v>
      </c>
      <c r="H77" s="369"/>
      <c r="I77" s="369"/>
      <c r="J77" s="373"/>
      <c r="K77" s="374"/>
      <c r="L77" s="374"/>
      <c r="M77" s="374"/>
      <c r="N77" s="374"/>
      <c r="O77" s="374"/>
      <c r="P77" s="374"/>
      <c r="Q77" s="374"/>
      <c r="R77" s="374"/>
      <c r="S77" s="374"/>
      <c r="T77" s="374"/>
      <c r="U77" s="374"/>
      <c r="V77" s="375"/>
    </row>
    <row r="78" spans="2:22" s="64" customFormat="1" ht="15" customHeight="1" x14ac:dyDescent="0.25">
      <c r="B78" s="358"/>
      <c r="C78" s="369"/>
      <c r="D78" s="26" t="s">
        <v>352</v>
      </c>
      <c r="E78" s="26"/>
      <c r="F78" s="26"/>
      <c r="G78" s="55">
        <v>2412</v>
      </c>
      <c r="H78" s="369"/>
      <c r="I78" s="369"/>
      <c r="J78" s="373"/>
      <c r="K78" s="374"/>
      <c r="L78" s="374"/>
      <c r="M78" s="374"/>
      <c r="N78" s="374"/>
      <c r="O78" s="374"/>
      <c r="P78" s="374"/>
      <c r="Q78" s="374"/>
      <c r="R78" s="374"/>
      <c r="S78" s="374"/>
      <c r="T78" s="374"/>
      <c r="U78" s="374"/>
      <c r="V78" s="375"/>
    </row>
    <row r="79" spans="2:22" s="64" customFormat="1" ht="15" customHeight="1" x14ac:dyDescent="0.25">
      <c r="B79" s="358"/>
      <c r="C79" s="369"/>
      <c r="D79" s="26" t="s">
        <v>353</v>
      </c>
      <c r="E79" s="26"/>
      <c r="F79" s="26"/>
      <c r="G79" s="55">
        <v>5443</v>
      </c>
      <c r="H79" s="369"/>
      <c r="I79" s="369"/>
      <c r="J79" s="373"/>
      <c r="K79" s="374"/>
      <c r="L79" s="374"/>
      <c r="M79" s="374"/>
      <c r="N79" s="374"/>
      <c r="O79" s="374"/>
      <c r="P79" s="374"/>
      <c r="Q79" s="374"/>
      <c r="R79" s="374"/>
      <c r="S79" s="374"/>
      <c r="T79" s="374"/>
      <c r="U79" s="374"/>
      <c r="V79" s="375"/>
    </row>
    <row r="80" spans="2:22" s="64" customFormat="1" ht="15" customHeight="1" x14ac:dyDescent="0.25">
      <c r="B80" s="358"/>
      <c r="C80" s="369"/>
      <c r="D80" s="26" t="s">
        <v>505</v>
      </c>
      <c r="E80" s="26"/>
      <c r="F80" s="26"/>
      <c r="G80" s="55">
        <v>4065</v>
      </c>
      <c r="H80" s="369"/>
      <c r="I80" s="369"/>
      <c r="J80" s="373"/>
      <c r="K80" s="374"/>
      <c r="L80" s="374"/>
      <c r="M80" s="374"/>
      <c r="N80" s="374"/>
      <c r="O80" s="374"/>
      <c r="P80" s="374"/>
      <c r="Q80" s="374"/>
      <c r="R80" s="374"/>
      <c r="S80" s="374"/>
      <c r="T80" s="374"/>
      <c r="U80" s="374"/>
      <c r="V80" s="375"/>
    </row>
    <row r="81" spans="2:22" s="64" customFormat="1" ht="15" customHeight="1" x14ac:dyDescent="0.25">
      <c r="B81" s="358"/>
      <c r="C81" s="369"/>
      <c r="D81" s="26" t="s">
        <v>354</v>
      </c>
      <c r="E81" s="26"/>
      <c r="F81" s="26"/>
      <c r="G81" s="55">
        <v>3694</v>
      </c>
      <c r="H81" s="369"/>
      <c r="I81" s="369"/>
      <c r="J81" s="373"/>
      <c r="K81" s="374"/>
      <c r="L81" s="374"/>
      <c r="M81" s="374"/>
      <c r="N81" s="374"/>
      <c r="O81" s="374"/>
      <c r="P81" s="374"/>
      <c r="Q81" s="374"/>
      <c r="R81" s="374"/>
      <c r="S81" s="374"/>
      <c r="T81" s="374"/>
      <c r="U81" s="374"/>
      <c r="V81" s="375"/>
    </row>
    <row r="82" spans="2:22" s="64" customFormat="1" ht="15" customHeight="1" x14ac:dyDescent="0.25">
      <c r="B82" s="358"/>
      <c r="C82" s="369"/>
      <c r="D82" s="26" t="s">
        <v>201</v>
      </c>
      <c r="E82" s="26"/>
      <c r="F82" s="26"/>
      <c r="G82" s="55">
        <v>2920</v>
      </c>
      <c r="H82" s="369"/>
      <c r="I82" s="369"/>
      <c r="J82" s="373"/>
      <c r="K82" s="374"/>
      <c r="L82" s="374"/>
      <c r="M82" s="374"/>
      <c r="N82" s="374"/>
      <c r="O82" s="374"/>
      <c r="P82" s="374"/>
      <c r="Q82" s="374"/>
      <c r="R82" s="374"/>
      <c r="S82" s="374"/>
      <c r="T82" s="374"/>
      <c r="U82" s="374"/>
      <c r="V82" s="375"/>
    </row>
    <row r="83" spans="2:22" s="64" customFormat="1" ht="15" customHeight="1" x14ac:dyDescent="0.25">
      <c r="B83" s="359"/>
      <c r="C83" s="361"/>
      <c r="D83" s="26" t="s">
        <v>355</v>
      </c>
      <c r="E83" s="26"/>
      <c r="F83" s="26"/>
      <c r="G83" s="55">
        <v>3065</v>
      </c>
      <c r="H83" s="361"/>
      <c r="I83" s="361"/>
      <c r="J83" s="376"/>
      <c r="K83" s="377"/>
      <c r="L83" s="377"/>
      <c r="M83" s="377"/>
      <c r="N83" s="377"/>
      <c r="O83" s="377"/>
      <c r="P83" s="377"/>
      <c r="Q83" s="377"/>
      <c r="R83" s="377"/>
      <c r="S83" s="377"/>
      <c r="T83" s="377"/>
      <c r="U83" s="377"/>
      <c r="V83" s="378"/>
    </row>
    <row r="84" spans="2:22" s="64" customFormat="1" ht="31.5" customHeight="1" x14ac:dyDescent="0.25">
      <c r="B84" s="357" t="s">
        <v>535</v>
      </c>
      <c r="C84" s="354" t="s">
        <v>547</v>
      </c>
      <c r="D84" s="26" t="s">
        <v>536</v>
      </c>
      <c r="E84" s="26"/>
      <c r="F84" s="26"/>
      <c r="G84" s="27">
        <v>1</v>
      </c>
      <c r="H84" s="360" t="s">
        <v>115</v>
      </c>
      <c r="I84" s="360"/>
      <c r="J84" s="370" t="s">
        <v>549</v>
      </c>
      <c r="K84" s="371"/>
      <c r="L84" s="371"/>
      <c r="M84" s="371"/>
      <c r="N84" s="371"/>
      <c r="O84" s="371"/>
      <c r="P84" s="371"/>
      <c r="Q84" s="371"/>
      <c r="R84" s="371"/>
      <c r="S84" s="371"/>
      <c r="T84" s="371"/>
      <c r="U84" s="371"/>
      <c r="V84" s="372"/>
    </row>
    <row r="85" spans="2:22" s="64" customFormat="1" ht="15" customHeight="1" x14ac:dyDescent="0.25">
      <c r="B85" s="358"/>
      <c r="C85" s="355"/>
      <c r="D85" s="26" t="s">
        <v>537</v>
      </c>
      <c r="E85" s="26"/>
      <c r="F85" s="26"/>
      <c r="G85" s="27">
        <v>0.8</v>
      </c>
      <c r="H85" s="369"/>
      <c r="I85" s="369"/>
      <c r="J85" s="373"/>
      <c r="K85" s="374"/>
      <c r="L85" s="374"/>
      <c r="M85" s="374"/>
      <c r="N85" s="374"/>
      <c r="O85" s="374"/>
      <c r="P85" s="374"/>
      <c r="Q85" s="374"/>
      <c r="R85" s="374"/>
      <c r="S85" s="374"/>
      <c r="T85" s="374"/>
      <c r="U85" s="374"/>
      <c r="V85" s="375"/>
    </row>
    <row r="86" spans="2:22" s="64" customFormat="1" ht="30" x14ac:dyDescent="0.25">
      <c r="B86" s="358"/>
      <c r="C86" s="355"/>
      <c r="D86" s="26" t="s">
        <v>538</v>
      </c>
      <c r="E86" s="26"/>
      <c r="F86" s="26"/>
      <c r="G86" s="27">
        <v>0.78</v>
      </c>
      <c r="H86" s="369"/>
      <c r="I86" s="369"/>
      <c r="J86" s="373"/>
      <c r="K86" s="374"/>
      <c r="L86" s="374"/>
      <c r="M86" s="374"/>
      <c r="N86" s="374"/>
      <c r="O86" s="374"/>
      <c r="P86" s="374"/>
      <c r="Q86" s="374"/>
      <c r="R86" s="374"/>
      <c r="S86" s="374"/>
      <c r="T86" s="374"/>
      <c r="U86" s="374"/>
      <c r="V86" s="375"/>
    </row>
    <row r="87" spans="2:22" s="64" customFormat="1" x14ac:dyDescent="0.25">
      <c r="B87" s="358"/>
      <c r="C87" s="355"/>
      <c r="D87" s="26" t="s">
        <v>539</v>
      </c>
      <c r="E87" s="26"/>
      <c r="F87" s="26"/>
      <c r="G87" s="27">
        <v>0.69</v>
      </c>
      <c r="H87" s="369"/>
      <c r="I87" s="369"/>
      <c r="J87" s="373"/>
      <c r="K87" s="374"/>
      <c r="L87" s="374"/>
      <c r="M87" s="374"/>
      <c r="N87" s="374"/>
      <c r="O87" s="374"/>
      <c r="P87" s="374"/>
      <c r="Q87" s="374"/>
      <c r="R87" s="374"/>
      <c r="S87" s="374"/>
      <c r="T87" s="374"/>
      <c r="U87" s="374"/>
      <c r="V87" s="375"/>
    </row>
    <row r="88" spans="2:22" s="64" customFormat="1" ht="30" x14ac:dyDescent="0.25">
      <c r="B88" s="358"/>
      <c r="C88" s="355"/>
      <c r="D88" s="26" t="s">
        <v>540</v>
      </c>
      <c r="E88" s="26"/>
      <c r="F88" s="26"/>
      <c r="G88" s="27">
        <v>0.63</v>
      </c>
      <c r="H88" s="369"/>
      <c r="I88" s="369"/>
      <c r="J88" s="373"/>
      <c r="K88" s="374"/>
      <c r="L88" s="374"/>
      <c r="M88" s="374"/>
      <c r="N88" s="374"/>
      <c r="O88" s="374"/>
      <c r="P88" s="374"/>
      <c r="Q88" s="374"/>
      <c r="R88" s="374"/>
      <c r="S88" s="374"/>
      <c r="T88" s="374"/>
      <c r="U88" s="374"/>
      <c r="V88" s="375"/>
    </row>
    <row r="89" spans="2:22" s="64" customFormat="1" ht="15" customHeight="1" x14ac:dyDescent="0.25">
      <c r="B89" s="358"/>
      <c r="C89" s="355"/>
      <c r="D89" s="26" t="s">
        <v>541</v>
      </c>
      <c r="E89" s="26"/>
      <c r="F89" s="26"/>
      <c r="G89" s="27">
        <v>0.53</v>
      </c>
      <c r="H89" s="369"/>
      <c r="I89" s="369"/>
      <c r="J89" s="373"/>
      <c r="K89" s="374"/>
      <c r="L89" s="374"/>
      <c r="M89" s="374"/>
      <c r="N89" s="374"/>
      <c r="O89" s="374"/>
      <c r="P89" s="374"/>
      <c r="Q89" s="374"/>
      <c r="R89" s="374"/>
      <c r="S89" s="374"/>
      <c r="T89" s="374"/>
      <c r="U89" s="374"/>
      <c r="V89" s="375"/>
    </row>
    <row r="90" spans="2:22" s="64" customFormat="1" ht="15" customHeight="1" x14ac:dyDescent="0.25">
      <c r="B90" s="358"/>
      <c r="C90" s="355"/>
      <c r="D90" s="26" t="s">
        <v>542</v>
      </c>
      <c r="E90" s="26"/>
      <c r="F90" s="26"/>
      <c r="G90" s="27">
        <v>0.53</v>
      </c>
      <c r="H90" s="369"/>
      <c r="I90" s="369"/>
      <c r="J90" s="373"/>
      <c r="K90" s="374"/>
      <c r="L90" s="374"/>
      <c r="M90" s="374"/>
      <c r="N90" s="374"/>
      <c r="O90" s="374"/>
      <c r="P90" s="374"/>
      <c r="Q90" s="374"/>
      <c r="R90" s="374"/>
      <c r="S90" s="374"/>
      <c r="T90" s="374"/>
      <c r="U90" s="374"/>
      <c r="V90" s="375"/>
    </row>
    <row r="91" spans="2:22" s="64" customFormat="1" ht="15" customHeight="1" x14ac:dyDescent="0.25">
      <c r="B91" s="358"/>
      <c r="C91" s="355"/>
      <c r="D91" s="26" t="s">
        <v>543</v>
      </c>
      <c r="E91" s="26"/>
      <c r="F91" s="26"/>
      <c r="G91" s="27">
        <v>0.49</v>
      </c>
      <c r="H91" s="369"/>
      <c r="I91" s="369"/>
      <c r="J91" s="373"/>
      <c r="K91" s="374"/>
      <c r="L91" s="374"/>
      <c r="M91" s="374"/>
      <c r="N91" s="374"/>
      <c r="O91" s="374"/>
      <c r="P91" s="374"/>
      <c r="Q91" s="374"/>
      <c r="R91" s="374"/>
      <c r="S91" s="374"/>
      <c r="T91" s="374"/>
      <c r="U91" s="374"/>
      <c r="V91" s="375"/>
    </row>
    <row r="92" spans="2:22" s="64" customFormat="1" ht="15" customHeight="1" x14ac:dyDescent="0.25">
      <c r="B92" s="358"/>
      <c r="C92" s="355"/>
      <c r="D92" s="26" t="s">
        <v>544</v>
      </c>
      <c r="E92" s="26"/>
      <c r="F92" s="26"/>
      <c r="G92" s="27">
        <v>0.39</v>
      </c>
      <c r="H92" s="369"/>
      <c r="I92" s="369"/>
      <c r="J92" s="373"/>
      <c r="K92" s="374"/>
      <c r="L92" s="374"/>
      <c r="M92" s="374"/>
      <c r="N92" s="374"/>
      <c r="O92" s="374"/>
      <c r="P92" s="374"/>
      <c r="Q92" s="374"/>
      <c r="R92" s="374"/>
      <c r="S92" s="374"/>
      <c r="T92" s="374"/>
      <c r="U92" s="374"/>
      <c r="V92" s="375"/>
    </row>
    <row r="93" spans="2:22" s="64" customFormat="1" ht="45" x14ac:dyDescent="0.25">
      <c r="B93" s="358"/>
      <c r="C93" s="355"/>
      <c r="D93" s="26" t="s">
        <v>545</v>
      </c>
      <c r="E93" s="26"/>
      <c r="F93" s="26"/>
      <c r="G93" s="27">
        <v>0.3</v>
      </c>
      <c r="H93" s="369"/>
      <c r="I93" s="369"/>
      <c r="J93" s="373"/>
      <c r="K93" s="374"/>
      <c r="L93" s="374"/>
      <c r="M93" s="374"/>
      <c r="N93" s="374"/>
      <c r="O93" s="374"/>
      <c r="P93" s="374"/>
      <c r="Q93" s="374"/>
      <c r="R93" s="374"/>
      <c r="S93" s="374"/>
      <c r="T93" s="374"/>
      <c r="U93" s="374"/>
      <c r="V93" s="375"/>
    </row>
    <row r="94" spans="2:22" s="64" customFormat="1" ht="30" x14ac:dyDescent="0.25">
      <c r="B94" s="359"/>
      <c r="C94" s="356"/>
      <c r="D94" s="26" t="s">
        <v>546</v>
      </c>
      <c r="E94" s="26"/>
      <c r="F94" s="26"/>
      <c r="G94" s="27">
        <v>0.27</v>
      </c>
      <c r="H94" s="361"/>
      <c r="I94" s="361"/>
      <c r="J94" s="376"/>
      <c r="K94" s="377"/>
      <c r="L94" s="377"/>
      <c r="M94" s="377"/>
      <c r="N94" s="377"/>
      <c r="O94" s="377"/>
      <c r="P94" s="377"/>
      <c r="Q94" s="377"/>
      <c r="R94" s="377"/>
      <c r="S94" s="377"/>
      <c r="T94" s="377"/>
      <c r="U94" s="377"/>
      <c r="V94" s="378"/>
    </row>
    <row r="95" spans="2:22" ht="45" customHeight="1" x14ac:dyDescent="0.25">
      <c r="B95" s="357" t="s">
        <v>548</v>
      </c>
      <c r="C95" s="354" t="s">
        <v>547</v>
      </c>
      <c r="D95" s="26" t="s">
        <v>536</v>
      </c>
      <c r="E95" s="26"/>
      <c r="F95" s="26"/>
      <c r="G95" s="27">
        <v>1</v>
      </c>
      <c r="H95" s="360" t="s">
        <v>115</v>
      </c>
      <c r="I95" s="360"/>
      <c r="J95" s="370" t="s">
        <v>550</v>
      </c>
      <c r="K95" s="371"/>
      <c r="L95" s="371"/>
      <c r="M95" s="371"/>
      <c r="N95" s="371"/>
      <c r="O95" s="371"/>
      <c r="P95" s="371"/>
      <c r="Q95" s="371"/>
      <c r="R95" s="371"/>
      <c r="S95" s="371"/>
      <c r="T95" s="371"/>
      <c r="U95" s="371"/>
      <c r="V95" s="372"/>
    </row>
    <row r="96" spans="2:22" ht="15" customHeight="1" x14ac:dyDescent="0.25">
      <c r="B96" s="358"/>
      <c r="C96" s="355"/>
      <c r="D96" s="26" t="s">
        <v>537</v>
      </c>
      <c r="E96" s="26"/>
      <c r="F96" s="26"/>
      <c r="G96" s="27">
        <v>0.8</v>
      </c>
      <c r="H96" s="369"/>
      <c r="I96" s="369"/>
      <c r="J96" s="373"/>
      <c r="K96" s="374"/>
      <c r="L96" s="374"/>
      <c r="M96" s="374"/>
      <c r="N96" s="374"/>
      <c r="O96" s="374"/>
      <c r="P96" s="374"/>
      <c r="Q96" s="374"/>
      <c r="R96" s="374"/>
      <c r="S96" s="374"/>
      <c r="T96" s="374"/>
      <c r="U96" s="374"/>
      <c r="V96" s="375"/>
    </row>
    <row r="97" spans="2:22" ht="15" customHeight="1" x14ac:dyDescent="0.25">
      <c r="B97" s="358"/>
      <c r="C97" s="355"/>
      <c r="D97" s="26" t="s">
        <v>538</v>
      </c>
      <c r="E97" s="26"/>
      <c r="F97" s="26"/>
      <c r="G97" s="27">
        <v>0.78</v>
      </c>
      <c r="H97" s="369"/>
      <c r="I97" s="369"/>
      <c r="J97" s="373"/>
      <c r="K97" s="374"/>
      <c r="L97" s="374"/>
      <c r="M97" s="374"/>
      <c r="N97" s="374"/>
      <c r="O97" s="374"/>
      <c r="P97" s="374"/>
      <c r="Q97" s="374"/>
      <c r="R97" s="374"/>
      <c r="S97" s="374"/>
      <c r="T97" s="374"/>
      <c r="U97" s="374"/>
      <c r="V97" s="375"/>
    </row>
    <row r="98" spans="2:22" x14ac:dyDescent="0.25">
      <c r="B98" s="358"/>
      <c r="C98" s="355"/>
      <c r="D98" s="26" t="s">
        <v>539</v>
      </c>
      <c r="E98" s="26"/>
      <c r="F98" s="26"/>
      <c r="G98" s="27">
        <v>0.69</v>
      </c>
      <c r="H98" s="369"/>
      <c r="I98" s="369"/>
      <c r="J98" s="373"/>
      <c r="K98" s="374"/>
      <c r="L98" s="374"/>
      <c r="M98" s="374"/>
      <c r="N98" s="374"/>
      <c r="O98" s="374"/>
      <c r="P98" s="374"/>
      <c r="Q98" s="374"/>
      <c r="R98" s="374"/>
      <c r="S98" s="374"/>
      <c r="T98" s="374"/>
      <c r="U98" s="374"/>
      <c r="V98" s="375"/>
    </row>
    <row r="99" spans="2:22" ht="30" x14ac:dyDescent="0.25">
      <c r="B99" s="358"/>
      <c r="C99" s="355"/>
      <c r="D99" s="26" t="s">
        <v>540</v>
      </c>
      <c r="E99" s="26"/>
      <c r="F99" s="26"/>
      <c r="G99" s="27">
        <v>0.63</v>
      </c>
      <c r="H99" s="369"/>
      <c r="I99" s="369"/>
      <c r="J99" s="373"/>
      <c r="K99" s="374"/>
      <c r="L99" s="374"/>
      <c r="M99" s="374"/>
      <c r="N99" s="374"/>
      <c r="O99" s="374"/>
      <c r="P99" s="374"/>
      <c r="Q99" s="374"/>
      <c r="R99" s="374"/>
      <c r="S99" s="374"/>
      <c r="T99" s="374"/>
      <c r="U99" s="374"/>
      <c r="V99" s="375"/>
    </row>
    <row r="100" spans="2:22" ht="30" x14ac:dyDescent="0.25">
      <c r="B100" s="358"/>
      <c r="C100" s="355"/>
      <c r="D100" s="26" t="s">
        <v>541</v>
      </c>
      <c r="E100" s="26"/>
      <c r="F100" s="26"/>
      <c r="G100" s="27">
        <v>0.53</v>
      </c>
      <c r="H100" s="369"/>
      <c r="I100" s="369"/>
      <c r="J100" s="373"/>
      <c r="K100" s="374"/>
      <c r="L100" s="374"/>
      <c r="M100" s="374"/>
      <c r="N100" s="374"/>
      <c r="O100" s="374"/>
      <c r="P100" s="374"/>
      <c r="Q100" s="374"/>
      <c r="R100" s="374"/>
      <c r="S100" s="374"/>
      <c r="T100" s="374"/>
      <c r="U100" s="374"/>
      <c r="V100" s="375"/>
    </row>
    <row r="101" spans="2:22" ht="30" x14ac:dyDescent="0.25">
      <c r="B101" s="358"/>
      <c r="C101" s="355"/>
      <c r="D101" s="26" t="s">
        <v>542</v>
      </c>
      <c r="E101" s="26"/>
      <c r="F101" s="26"/>
      <c r="G101" s="27">
        <v>0.53</v>
      </c>
      <c r="H101" s="369"/>
      <c r="I101" s="369"/>
      <c r="J101" s="373"/>
      <c r="K101" s="374"/>
      <c r="L101" s="374"/>
      <c r="M101" s="374"/>
      <c r="N101" s="374"/>
      <c r="O101" s="374"/>
      <c r="P101" s="374"/>
      <c r="Q101" s="374"/>
      <c r="R101" s="374"/>
      <c r="S101" s="374"/>
      <c r="T101" s="374"/>
      <c r="U101" s="374"/>
      <c r="V101" s="375"/>
    </row>
    <row r="102" spans="2:22" ht="30" x14ac:dyDescent="0.25">
      <c r="B102" s="358"/>
      <c r="C102" s="355"/>
      <c r="D102" s="26" t="s">
        <v>543</v>
      </c>
      <c r="E102" s="26"/>
      <c r="F102" s="26"/>
      <c r="G102" s="27">
        <v>0.49</v>
      </c>
      <c r="H102" s="369"/>
      <c r="I102" s="369"/>
      <c r="J102" s="373"/>
      <c r="K102" s="374"/>
      <c r="L102" s="374"/>
      <c r="M102" s="374"/>
      <c r="N102" s="374"/>
      <c r="O102" s="374"/>
      <c r="P102" s="374"/>
      <c r="Q102" s="374"/>
      <c r="R102" s="374"/>
      <c r="S102" s="374"/>
      <c r="T102" s="374"/>
      <c r="U102" s="374"/>
      <c r="V102" s="375"/>
    </row>
    <row r="103" spans="2:22" ht="30" x14ac:dyDescent="0.25">
      <c r="B103" s="358"/>
      <c r="C103" s="355"/>
      <c r="D103" s="26" t="s">
        <v>544</v>
      </c>
      <c r="E103" s="26"/>
      <c r="F103" s="26"/>
      <c r="G103" s="27">
        <v>0.39</v>
      </c>
      <c r="H103" s="369"/>
      <c r="I103" s="369"/>
      <c r="J103" s="373"/>
      <c r="K103" s="374"/>
      <c r="L103" s="374"/>
      <c r="M103" s="374"/>
      <c r="N103" s="374"/>
      <c r="O103" s="374"/>
      <c r="P103" s="374"/>
      <c r="Q103" s="374"/>
      <c r="R103" s="374"/>
      <c r="S103" s="374"/>
      <c r="T103" s="374"/>
      <c r="U103" s="374"/>
      <c r="V103" s="375"/>
    </row>
    <row r="104" spans="2:22" ht="45" x14ac:dyDescent="0.25">
      <c r="B104" s="358"/>
      <c r="C104" s="355"/>
      <c r="D104" s="26" t="s">
        <v>545</v>
      </c>
      <c r="E104" s="26"/>
      <c r="F104" s="26"/>
      <c r="G104" s="27">
        <v>0.3</v>
      </c>
      <c r="H104" s="369"/>
      <c r="I104" s="369"/>
      <c r="J104" s="373"/>
      <c r="K104" s="374"/>
      <c r="L104" s="374"/>
      <c r="M104" s="374"/>
      <c r="N104" s="374"/>
      <c r="O104" s="374"/>
      <c r="P104" s="374"/>
      <c r="Q104" s="374"/>
      <c r="R104" s="374"/>
      <c r="S104" s="374"/>
      <c r="T104" s="374"/>
      <c r="U104" s="374"/>
      <c r="V104" s="375"/>
    </row>
    <row r="105" spans="2:22" ht="30" x14ac:dyDescent="0.25">
      <c r="B105" s="359"/>
      <c r="C105" s="356"/>
      <c r="D105" s="26" t="s">
        <v>546</v>
      </c>
      <c r="E105" s="26"/>
      <c r="F105" s="26"/>
      <c r="G105" s="27">
        <v>0.27</v>
      </c>
      <c r="H105" s="361"/>
      <c r="I105" s="361"/>
      <c r="J105" s="376"/>
      <c r="K105" s="377"/>
      <c r="L105" s="377"/>
      <c r="M105" s="377"/>
      <c r="N105" s="377"/>
      <c r="O105" s="377"/>
      <c r="P105" s="377"/>
      <c r="Q105" s="377"/>
      <c r="R105" s="377"/>
      <c r="S105" s="377"/>
      <c r="T105" s="377"/>
      <c r="U105" s="377"/>
      <c r="V105" s="378"/>
    </row>
    <row r="106" spans="2:22" s="64" customFormat="1" ht="15" customHeight="1" x14ac:dyDescent="0.25">
      <c r="B106" s="121" t="s">
        <v>551</v>
      </c>
      <c r="C106" s="26"/>
      <c r="D106" s="26"/>
      <c r="E106" s="26"/>
      <c r="F106" s="26"/>
      <c r="G106" s="102">
        <v>0.157</v>
      </c>
      <c r="H106" s="123" t="s">
        <v>115</v>
      </c>
      <c r="I106" s="123"/>
      <c r="J106" s="345" t="s">
        <v>552</v>
      </c>
      <c r="K106" s="346"/>
      <c r="L106" s="346"/>
      <c r="M106" s="346"/>
      <c r="N106" s="346"/>
      <c r="O106" s="346"/>
      <c r="P106" s="346"/>
      <c r="Q106" s="346"/>
      <c r="R106" s="346"/>
      <c r="S106" s="346"/>
      <c r="T106" s="346"/>
      <c r="U106" s="346"/>
      <c r="V106" s="347"/>
    </row>
    <row r="107" spans="2:22" s="64" customFormat="1" ht="15" customHeight="1" x14ac:dyDescent="0.25">
      <c r="B107" s="116" t="s">
        <v>554</v>
      </c>
      <c r="C107" s="26"/>
      <c r="D107" s="27"/>
      <c r="E107" s="26"/>
      <c r="F107" s="26"/>
      <c r="G107" s="27"/>
      <c r="H107" s="123" t="s">
        <v>179</v>
      </c>
      <c r="I107" s="123" t="s">
        <v>558</v>
      </c>
      <c r="J107" s="345" t="s">
        <v>559</v>
      </c>
      <c r="K107" s="346"/>
      <c r="L107" s="346"/>
      <c r="M107" s="346"/>
      <c r="N107" s="346"/>
      <c r="O107" s="346"/>
      <c r="P107" s="346"/>
      <c r="Q107" s="346"/>
      <c r="R107" s="346"/>
      <c r="S107" s="346"/>
      <c r="T107" s="346"/>
      <c r="U107" s="346"/>
      <c r="V107" s="347"/>
    </row>
    <row r="108" spans="2:22" s="64" customFormat="1" ht="15" customHeight="1" x14ac:dyDescent="0.25">
      <c r="B108" s="137" t="s">
        <v>555</v>
      </c>
      <c r="C108" s="113"/>
      <c r="D108" s="136"/>
      <c r="E108" s="113"/>
      <c r="F108" s="113"/>
      <c r="G108" s="136"/>
      <c r="H108" s="115" t="s">
        <v>179</v>
      </c>
      <c r="I108" s="115" t="s">
        <v>558</v>
      </c>
      <c r="J108" s="370" t="s">
        <v>560</v>
      </c>
      <c r="K108" s="371"/>
      <c r="L108" s="371"/>
      <c r="M108" s="371"/>
      <c r="N108" s="371"/>
      <c r="O108" s="371"/>
      <c r="P108" s="371"/>
      <c r="Q108" s="371"/>
      <c r="R108" s="371"/>
      <c r="S108" s="371"/>
      <c r="T108" s="371"/>
      <c r="U108" s="371"/>
      <c r="V108" s="372"/>
    </row>
    <row r="109" spans="2:22" s="64" customFormat="1" ht="15" customHeight="1" x14ac:dyDescent="0.25">
      <c r="B109" s="357" t="s">
        <v>563</v>
      </c>
      <c r="C109" s="389" t="s">
        <v>547</v>
      </c>
      <c r="D109" s="26" t="s">
        <v>536</v>
      </c>
      <c r="E109" s="26"/>
      <c r="F109" s="26"/>
      <c r="G109" s="135">
        <v>1</v>
      </c>
      <c r="H109" s="380" t="s">
        <v>115</v>
      </c>
      <c r="I109" s="380"/>
      <c r="J109" s="458" t="s">
        <v>565</v>
      </c>
      <c r="K109" s="458"/>
      <c r="L109" s="458"/>
      <c r="M109" s="458"/>
      <c r="N109" s="458"/>
      <c r="O109" s="458"/>
      <c r="P109" s="458"/>
      <c r="Q109" s="458"/>
      <c r="R109" s="458"/>
      <c r="S109" s="458"/>
      <c r="T109" s="458"/>
      <c r="U109" s="458"/>
      <c r="V109" s="458"/>
    </row>
    <row r="110" spans="2:22" s="64" customFormat="1" ht="15" customHeight="1" x14ac:dyDescent="0.25">
      <c r="B110" s="358"/>
      <c r="C110" s="389"/>
      <c r="D110" s="26" t="s">
        <v>537</v>
      </c>
      <c r="E110" s="26"/>
      <c r="F110" s="26"/>
      <c r="G110" s="135">
        <v>0.97</v>
      </c>
      <c r="H110" s="380"/>
      <c r="I110" s="380"/>
      <c r="J110" s="458"/>
      <c r="K110" s="458"/>
      <c r="L110" s="458"/>
      <c r="M110" s="458"/>
      <c r="N110" s="458"/>
      <c r="O110" s="458"/>
      <c r="P110" s="458"/>
      <c r="Q110" s="458"/>
      <c r="R110" s="458"/>
      <c r="S110" s="458"/>
      <c r="T110" s="458"/>
      <c r="U110" s="458"/>
      <c r="V110" s="458"/>
    </row>
    <row r="111" spans="2:22" ht="30" x14ac:dyDescent="0.25">
      <c r="B111" s="358"/>
      <c r="C111" s="389"/>
      <c r="D111" s="26" t="s">
        <v>538</v>
      </c>
      <c r="E111" s="26"/>
      <c r="F111" s="26"/>
      <c r="G111" s="135">
        <v>1.02</v>
      </c>
      <c r="H111" s="380"/>
      <c r="I111" s="380"/>
      <c r="J111" s="458"/>
      <c r="K111" s="458"/>
      <c r="L111" s="458"/>
      <c r="M111" s="458"/>
      <c r="N111" s="458"/>
      <c r="O111" s="458"/>
      <c r="P111" s="458"/>
      <c r="Q111" s="458"/>
      <c r="R111" s="458"/>
      <c r="S111" s="458"/>
      <c r="T111" s="458"/>
      <c r="U111" s="458"/>
      <c r="V111" s="458"/>
    </row>
    <row r="112" spans="2:22" x14ac:dyDescent="0.25">
      <c r="B112" s="358"/>
      <c r="C112" s="389"/>
      <c r="D112" s="26" t="s">
        <v>539</v>
      </c>
      <c r="E112" s="26"/>
      <c r="F112" s="26"/>
      <c r="G112" s="135">
        <v>0.92</v>
      </c>
      <c r="H112" s="380"/>
      <c r="I112" s="380"/>
      <c r="J112" s="458"/>
      <c r="K112" s="458"/>
      <c r="L112" s="458"/>
      <c r="M112" s="458"/>
      <c r="N112" s="458"/>
      <c r="O112" s="458"/>
      <c r="P112" s="458"/>
      <c r="Q112" s="458"/>
      <c r="R112" s="458"/>
      <c r="S112" s="458"/>
      <c r="T112" s="458"/>
      <c r="U112" s="458"/>
      <c r="V112" s="458"/>
    </row>
    <row r="113" spans="2:22" ht="30" x14ac:dyDescent="0.25">
      <c r="B113" s="358"/>
      <c r="C113" s="389"/>
      <c r="D113" s="26" t="s">
        <v>540</v>
      </c>
      <c r="E113" s="26"/>
      <c r="F113" s="26"/>
      <c r="G113" s="135">
        <v>0.85</v>
      </c>
      <c r="H113" s="380"/>
      <c r="I113" s="380"/>
      <c r="J113" s="458"/>
      <c r="K113" s="458"/>
      <c r="L113" s="458"/>
      <c r="M113" s="458"/>
      <c r="N113" s="458"/>
      <c r="O113" s="458"/>
      <c r="P113" s="458"/>
      <c r="Q113" s="458"/>
      <c r="R113" s="458"/>
      <c r="S113" s="458"/>
      <c r="T113" s="458"/>
      <c r="U113" s="458"/>
      <c r="V113" s="458"/>
    </row>
    <row r="114" spans="2:22" ht="30" x14ac:dyDescent="0.25">
      <c r="B114" s="358"/>
      <c r="C114" s="389"/>
      <c r="D114" s="26" t="s">
        <v>541</v>
      </c>
      <c r="E114" s="26"/>
      <c r="F114" s="26"/>
      <c r="G114" s="135">
        <v>0.83</v>
      </c>
      <c r="H114" s="380"/>
      <c r="I114" s="380"/>
      <c r="J114" s="458"/>
      <c r="K114" s="458"/>
      <c r="L114" s="458"/>
      <c r="M114" s="458"/>
      <c r="N114" s="458"/>
      <c r="O114" s="458"/>
      <c r="P114" s="458"/>
      <c r="Q114" s="458"/>
      <c r="R114" s="458"/>
      <c r="S114" s="458"/>
      <c r="T114" s="458"/>
      <c r="U114" s="458"/>
      <c r="V114" s="458"/>
    </row>
    <row r="115" spans="2:22" ht="30" x14ac:dyDescent="0.25">
      <c r="B115" s="358"/>
      <c r="C115" s="389"/>
      <c r="D115" s="26" t="s">
        <v>542</v>
      </c>
      <c r="E115" s="26"/>
      <c r="F115" s="26"/>
      <c r="G115" s="135">
        <v>0.91</v>
      </c>
      <c r="H115" s="380"/>
      <c r="I115" s="380"/>
      <c r="J115" s="458"/>
      <c r="K115" s="458"/>
      <c r="L115" s="458"/>
      <c r="M115" s="458"/>
      <c r="N115" s="458"/>
      <c r="O115" s="458"/>
      <c r="P115" s="458"/>
      <c r="Q115" s="458"/>
      <c r="R115" s="458"/>
      <c r="S115" s="458"/>
      <c r="T115" s="458"/>
      <c r="U115" s="458"/>
      <c r="V115" s="458"/>
    </row>
    <row r="116" spans="2:22" ht="30" x14ac:dyDescent="0.25">
      <c r="B116" s="358"/>
      <c r="C116" s="389"/>
      <c r="D116" s="26" t="s">
        <v>543</v>
      </c>
      <c r="E116" s="26"/>
      <c r="F116" s="26"/>
      <c r="G116" s="135">
        <v>0.9</v>
      </c>
      <c r="H116" s="380"/>
      <c r="I116" s="380"/>
      <c r="J116" s="458"/>
      <c r="K116" s="458"/>
      <c r="L116" s="458"/>
      <c r="M116" s="458"/>
      <c r="N116" s="458"/>
      <c r="O116" s="458"/>
      <c r="P116" s="458"/>
      <c r="Q116" s="458"/>
      <c r="R116" s="458"/>
      <c r="S116" s="458"/>
      <c r="T116" s="458"/>
      <c r="U116" s="458"/>
      <c r="V116" s="458"/>
    </row>
    <row r="117" spans="2:22" ht="30" x14ac:dyDescent="0.25">
      <c r="B117" s="358"/>
      <c r="C117" s="389"/>
      <c r="D117" s="26" t="s">
        <v>544</v>
      </c>
      <c r="E117" s="26"/>
      <c r="F117" s="26"/>
      <c r="G117" s="135">
        <v>0.81</v>
      </c>
      <c r="H117" s="380"/>
      <c r="I117" s="380"/>
      <c r="J117" s="458"/>
      <c r="K117" s="458"/>
      <c r="L117" s="458"/>
      <c r="M117" s="458"/>
      <c r="N117" s="458"/>
      <c r="O117" s="458"/>
      <c r="P117" s="458"/>
      <c r="Q117" s="458"/>
      <c r="R117" s="458"/>
      <c r="S117" s="458"/>
      <c r="T117" s="458"/>
      <c r="U117" s="458"/>
      <c r="V117" s="458"/>
    </row>
    <row r="118" spans="2:22" ht="45" x14ac:dyDescent="0.25">
      <c r="B118" s="358"/>
      <c r="C118" s="389"/>
      <c r="D118" s="26" t="s">
        <v>545</v>
      </c>
      <c r="E118" s="26"/>
      <c r="F118" s="26"/>
      <c r="G118" s="135">
        <v>0.76</v>
      </c>
      <c r="H118" s="380"/>
      <c r="I118" s="380"/>
      <c r="J118" s="458"/>
      <c r="K118" s="458"/>
      <c r="L118" s="458"/>
      <c r="M118" s="458"/>
      <c r="N118" s="458"/>
      <c r="O118" s="458"/>
      <c r="P118" s="458"/>
      <c r="Q118" s="458"/>
      <c r="R118" s="458"/>
      <c r="S118" s="458"/>
      <c r="T118" s="458"/>
      <c r="U118" s="458"/>
      <c r="V118" s="458"/>
    </row>
    <row r="119" spans="2:22" ht="30" x14ac:dyDescent="0.25">
      <c r="B119" s="359"/>
      <c r="C119" s="389"/>
      <c r="D119" s="26" t="s">
        <v>546</v>
      </c>
      <c r="E119" s="26"/>
      <c r="F119" s="26"/>
      <c r="G119" s="135">
        <v>0.75</v>
      </c>
      <c r="H119" s="380"/>
      <c r="I119" s="380"/>
      <c r="J119" s="458"/>
      <c r="K119" s="458"/>
      <c r="L119" s="458"/>
      <c r="M119" s="458"/>
      <c r="N119" s="458"/>
      <c r="O119" s="458"/>
      <c r="P119" s="458"/>
      <c r="Q119" s="458"/>
      <c r="R119" s="458"/>
      <c r="S119" s="458"/>
      <c r="T119" s="458"/>
      <c r="U119" s="458"/>
      <c r="V119" s="458"/>
    </row>
    <row r="120" spans="2:22" ht="30.75" customHeight="1" x14ac:dyDescent="0.25">
      <c r="B120" s="357" t="s">
        <v>564</v>
      </c>
      <c r="C120" s="389" t="s">
        <v>547</v>
      </c>
      <c r="D120" s="26" t="s">
        <v>536</v>
      </c>
      <c r="E120" s="26"/>
      <c r="F120" s="26"/>
      <c r="G120" s="135">
        <v>1</v>
      </c>
      <c r="H120" s="380" t="s">
        <v>115</v>
      </c>
      <c r="I120" s="380"/>
      <c r="J120" s="458" t="s">
        <v>566</v>
      </c>
      <c r="K120" s="458"/>
      <c r="L120" s="458"/>
      <c r="M120" s="458"/>
      <c r="N120" s="458"/>
      <c r="O120" s="458"/>
      <c r="P120" s="458"/>
      <c r="Q120" s="458"/>
      <c r="R120" s="458"/>
      <c r="S120" s="458"/>
      <c r="T120" s="458"/>
      <c r="U120" s="458"/>
      <c r="V120" s="458"/>
    </row>
    <row r="121" spans="2:22" x14ac:dyDescent="0.25">
      <c r="B121" s="358"/>
      <c r="C121" s="389"/>
      <c r="D121" s="26" t="s">
        <v>537</v>
      </c>
      <c r="E121" s="26"/>
      <c r="F121" s="26"/>
      <c r="G121" s="135">
        <v>0.97</v>
      </c>
      <c r="H121" s="380"/>
      <c r="I121" s="380"/>
      <c r="J121" s="458"/>
      <c r="K121" s="458"/>
      <c r="L121" s="458"/>
      <c r="M121" s="458"/>
      <c r="N121" s="458"/>
      <c r="O121" s="458"/>
      <c r="P121" s="458"/>
      <c r="Q121" s="458"/>
      <c r="R121" s="458"/>
      <c r="S121" s="458"/>
      <c r="T121" s="458"/>
      <c r="U121" s="458"/>
      <c r="V121" s="458"/>
    </row>
    <row r="122" spans="2:22" ht="30" x14ac:dyDescent="0.25">
      <c r="B122" s="358"/>
      <c r="C122" s="389"/>
      <c r="D122" s="26" t="s">
        <v>538</v>
      </c>
      <c r="E122" s="26"/>
      <c r="F122" s="26"/>
      <c r="G122" s="135">
        <v>1.02</v>
      </c>
      <c r="H122" s="380"/>
      <c r="I122" s="380"/>
      <c r="J122" s="458"/>
      <c r="K122" s="458"/>
      <c r="L122" s="458"/>
      <c r="M122" s="458"/>
      <c r="N122" s="458"/>
      <c r="O122" s="458"/>
      <c r="P122" s="458"/>
      <c r="Q122" s="458"/>
      <c r="R122" s="458"/>
      <c r="S122" s="458"/>
      <c r="T122" s="458"/>
      <c r="U122" s="458"/>
      <c r="V122" s="458"/>
    </row>
    <row r="123" spans="2:22" x14ac:dyDescent="0.25">
      <c r="B123" s="358"/>
      <c r="C123" s="389"/>
      <c r="D123" s="26" t="s">
        <v>539</v>
      </c>
      <c r="E123" s="26"/>
      <c r="F123" s="26"/>
      <c r="G123" s="135">
        <v>0.92</v>
      </c>
      <c r="H123" s="380"/>
      <c r="I123" s="380"/>
      <c r="J123" s="458"/>
      <c r="K123" s="458"/>
      <c r="L123" s="458"/>
      <c r="M123" s="458"/>
      <c r="N123" s="458"/>
      <c r="O123" s="458"/>
      <c r="P123" s="458"/>
      <c r="Q123" s="458"/>
      <c r="R123" s="458"/>
      <c r="S123" s="458"/>
      <c r="T123" s="458"/>
      <c r="U123" s="458"/>
      <c r="V123" s="458"/>
    </row>
    <row r="124" spans="2:22" ht="30" x14ac:dyDescent="0.25">
      <c r="B124" s="358"/>
      <c r="C124" s="389"/>
      <c r="D124" s="26" t="s">
        <v>540</v>
      </c>
      <c r="E124" s="26"/>
      <c r="F124" s="26"/>
      <c r="G124" s="135">
        <v>0.85</v>
      </c>
      <c r="H124" s="380"/>
      <c r="I124" s="380"/>
      <c r="J124" s="458"/>
      <c r="K124" s="458"/>
      <c r="L124" s="458"/>
      <c r="M124" s="458"/>
      <c r="N124" s="458"/>
      <c r="O124" s="458"/>
      <c r="P124" s="458"/>
      <c r="Q124" s="458"/>
      <c r="R124" s="458"/>
      <c r="S124" s="458"/>
      <c r="T124" s="458"/>
      <c r="U124" s="458"/>
      <c r="V124" s="458"/>
    </row>
    <row r="125" spans="2:22" ht="30" x14ac:dyDescent="0.25">
      <c r="B125" s="358"/>
      <c r="C125" s="389"/>
      <c r="D125" s="26" t="s">
        <v>541</v>
      </c>
      <c r="E125" s="26"/>
      <c r="F125" s="26"/>
      <c r="G125" s="135">
        <v>0.83</v>
      </c>
      <c r="H125" s="380"/>
      <c r="I125" s="380"/>
      <c r="J125" s="458"/>
      <c r="K125" s="458"/>
      <c r="L125" s="458"/>
      <c r="M125" s="458"/>
      <c r="N125" s="458"/>
      <c r="O125" s="458"/>
      <c r="P125" s="458"/>
      <c r="Q125" s="458"/>
      <c r="R125" s="458"/>
      <c r="S125" s="458"/>
      <c r="T125" s="458"/>
      <c r="U125" s="458"/>
      <c r="V125" s="458"/>
    </row>
    <row r="126" spans="2:22" ht="30" x14ac:dyDescent="0.25">
      <c r="B126" s="358"/>
      <c r="C126" s="389"/>
      <c r="D126" s="26" t="s">
        <v>542</v>
      </c>
      <c r="E126" s="26"/>
      <c r="F126" s="26"/>
      <c r="G126" s="135">
        <v>0.91</v>
      </c>
      <c r="H126" s="380"/>
      <c r="I126" s="380"/>
      <c r="J126" s="458"/>
      <c r="K126" s="458"/>
      <c r="L126" s="458"/>
      <c r="M126" s="458"/>
      <c r="N126" s="458"/>
      <c r="O126" s="458"/>
      <c r="P126" s="458"/>
      <c r="Q126" s="458"/>
      <c r="R126" s="458"/>
      <c r="S126" s="458"/>
      <c r="T126" s="458"/>
      <c r="U126" s="458"/>
      <c r="V126" s="458"/>
    </row>
    <row r="127" spans="2:22" ht="30" x14ac:dyDescent="0.25">
      <c r="B127" s="358"/>
      <c r="C127" s="389"/>
      <c r="D127" s="26" t="s">
        <v>543</v>
      </c>
      <c r="E127" s="26"/>
      <c r="F127" s="26"/>
      <c r="G127" s="135">
        <v>0.9</v>
      </c>
      <c r="H127" s="380"/>
      <c r="I127" s="380"/>
      <c r="J127" s="458"/>
      <c r="K127" s="458"/>
      <c r="L127" s="458"/>
      <c r="M127" s="458"/>
      <c r="N127" s="458"/>
      <c r="O127" s="458"/>
      <c r="P127" s="458"/>
      <c r="Q127" s="458"/>
      <c r="R127" s="458"/>
      <c r="S127" s="458"/>
      <c r="T127" s="458"/>
      <c r="U127" s="458"/>
      <c r="V127" s="458"/>
    </row>
    <row r="128" spans="2:22" ht="30" x14ac:dyDescent="0.25">
      <c r="B128" s="358"/>
      <c r="C128" s="389"/>
      <c r="D128" s="26" t="s">
        <v>544</v>
      </c>
      <c r="E128" s="26"/>
      <c r="F128" s="26"/>
      <c r="G128" s="135">
        <v>0.81</v>
      </c>
      <c r="H128" s="380"/>
      <c r="I128" s="380"/>
      <c r="J128" s="458"/>
      <c r="K128" s="458"/>
      <c r="L128" s="458"/>
      <c r="M128" s="458"/>
      <c r="N128" s="458"/>
      <c r="O128" s="458"/>
      <c r="P128" s="458"/>
      <c r="Q128" s="458"/>
      <c r="R128" s="458"/>
      <c r="S128" s="458"/>
      <c r="T128" s="458"/>
      <c r="U128" s="458"/>
      <c r="V128" s="458"/>
    </row>
    <row r="129" spans="2:22" ht="45" x14ac:dyDescent="0.25">
      <c r="B129" s="358"/>
      <c r="C129" s="389"/>
      <c r="D129" s="26" t="s">
        <v>545</v>
      </c>
      <c r="E129" s="26"/>
      <c r="F129" s="26"/>
      <c r="G129" s="135">
        <v>0.76</v>
      </c>
      <c r="H129" s="380"/>
      <c r="I129" s="380"/>
      <c r="J129" s="458"/>
      <c r="K129" s="458"/>
      <c r="L129" s="458"/>
      <c r="M129" s="458"/>
      <c r="N129" s="458"/>
      <c r="O129" s="458"/>
      <c r="P129" s="458"/>
      <c r="Q129" s="458"/>
      <c r="R129" s="458"/>
      <c r="S129" s="458"/>
      <c r="T129" s="458"/>
      <c r="U129" s="458"/>
      <c r="V129" s="458"/>
    </row>
    <row r="130" spans="2:22" ht="30" x14ac:dyDescent="0.25">
      <c r="B130" s="359"/>
      <c r="C130" s="389"/>
      <c r="D130" s="26" t="s">
        <v>546</v>
      </c>
      <c r="E130" s="26"/>
      <c r="F130" s="26"/>
      <c r="G130" s="135">
        <v>0.75</v>
      </c>
      <c r="H130" s="380"/>
      <c r="I130" s="380"/>
      <c r="J130" s="458"/>
      <c r="K130" s="458"/>
      <c r="L130" s="458"/>
      <c r="M130" s="458"/>
      <c r="N130" s="458"/>
      <c r="O130" s="458"/>
      <c r="P130" s="458"/>
      <c r="Q130" s="458"/>
      <c r="R130" s="458"/>
      <c r="S130" s="458"/>
      <c r="T130" s="458"/>
      <c r="U130" s="458"/>
      <c r="V130" s="458"/>
    </row>
    <row r="131" spans="2:22" s="64" customFormat="1" ht="15" customHeight="1" x14ac:dyDescent="0.25">
      <c r="B131" s="121" t="s">
        <v>567</v>
      </c>
      <c r="C131" s="26"/>
      <c r="D131" s="26"/>
      <c r="E131" s="26"/>
      <c r="F131" s="26"/>
      <c r="G131" s="102">
        <v>0.157</v>
      </c>
      <c r="H131" s="123" t="s">
        <v>115</v>
      </c>
      <c r="I131" s="123"/>
      <c r="J131" s="345" t="s">
        <v>568</v>
      </c>
      <c r="K131" s="346"/>
      <c r="L131" s="346"/>
      <c r="M131" s="346"/>
      <c r="N131" s="346"/>
      <c r="O131" s="346"/>
      <c r="P131" s="346"/>
      <c r="Q131" s="346"/>
      <c r="R131" s="346"/>
      <c r="S131" s="346"/>
      <c r="T131" s="346"/>
      <c r="U131" s="346"/>
      <c r="V131" s="347"/>
    </row>
    <row r="132" spans="2:22" x14ac:dyDescent="0.25">
      <c r="B132" s="3"/>
    </row>
    <row r="133" spans="2:22" x14ac:dyDescent="0.25">
      <c r="B133" s="3"/>
    </row>
  </sheetData>
  <mergeCells count="63">
    <mergeCell ref="J67:V67"/>
    <mergeCell ref="E52:I52"/>
    <mergeCell ref="B68:B83"/>
    <mergeCell ref="C68:C83"/>
    <mergeCell ref="H68:H83"/>
    <mergeCell ref="I68:I83"/>
    <mergeCell ref="E53:I53"/>
    <mergeCell ref="E54:I54"/>
    <mergeCell ref="B60:V60"/>
    <mergeCell ref="J61:V61"/>
    <mergeCell ref="J62:V62"/>
    <mergeCell ref="J64:V64"/>
    <mergeCell ref="J65:V65"/>
    <mergeCell ref="A38:A47"/>
    <mergeCell ref="C38:H38"/>
    <mergeCell ref="C39:H39"/>
    <mergeCell ref="C40:H40"/>
    <mergeCell ref="C41:H41"/>
    <mergeCell ref="C42:H42"/>
    <mergeCell ref="C43:H43"/>
    <mergeCell ref="C44:H44"/>
    <mergeCell ref="C45:H45"/>
    <mergeCell ref="C46:H46"/>
    <mergeCell ref="C47:H47"/>
    <mergeCell ref="A33:A37"/>
    <mergeCell ref="C33:H33"/>
    <mergeCell ref="C34:H34"/>
    <mergeCell ref="C35:H35"/>
    <mergeCell ref="C36:H36"/>
    <mergeCell ref="C37:H37"/>
    <mergeCell ref="B13:B21"/>
    <mergeCell ref="C14:C21"/>
    <mergeCell ref="D14:D21"/>
    <mergeCell ref="E50:I50"/>
    <mergeCell ref="E51:I51"/>
    <mergeCell ref="C32:H32"/>
    <mergeCell ref="J106:V106"/>
    <mergeCell ref="J107:V107"/>
    <mergeCell ref="J108:V108"/>
    <mergeCell ref="J63:V63"/>
    <mergeCell ref="B95:B105"/>
    <mergeCell ref="C95:C105"/>
    <mergeCell ref="H95:H105"/>
    <mergeCell ref="I95:I105"/>
    <mergeCell ref="J95:V105"/>
    <mergeCell ref="B84:B94"/>
    <mergeCell ref="C84:C94"/>
    <mergeCell ref="H84:H94"/>
    <mergeCell ref="I84:I94"/>
    <mergeCell ref="J84:V94"/>
    <mergeCell ref="J68:V83"/>
    <mergeCell ref="J66:V66"/>
    <mergeCell ref="B109:B119"/>
    <mergeCell ref="B120:B130"/>
    <mergeCell ref="J131:V131"/>
    <mergeCell ref="C109:C119"/>
    <mergeCell ref="C120:C130"/>
    <mergeCell ref="J109:V119"/>
    <mergeCell ref="J120:V130"/>
    <mergeCell ref="H109:H119"/>
    <mergeCell ref="I109:I119"/>
    <mergeCell ref="H120:H130"/>
    <mergeCell ref="I120:I130"/>
  </mergeCells>
  <conditionalFormatting sqref="C62:G62 C84 E68:F94 C64:G67">
    <cfRule type="cellIs" dxfId="491" priority="17" operator="notEqual">
      <formula>""</formula>
    </cfRule>
  </conditionalFormatting>
  <conditionalFormatting sqref="D68:D83">
    <cfRule type="cellIs" dxfId="490" priority="16" operator="notEqual">
      <formula>""</formula>
    </cfRule>
  </conditionalFormatting>
  <conditionalFormatting sqref="G68:G83">
    <cfRule type="cellIs" dxfId="489" priority="15" operator="notEqual">
      <formula>""</formula>
    </cfRule>
  </conditionalFormatting>
  <conditionalFormatting sqref="G84:G94">
    <cfRule type="cellIs" dxfId="488" priority="14" operator="notEqual">
      <formula>""</formula>
    </cfRule>
  </conditionalFormatting>
  <conditionalFormatting sqref="D84:D94">
    <cfRule type="cellIs" dxfId="487" priority="13" operator="notEqual">
      <formula>""</formula>
    </cfRule>
  </conditionalFormatting>
  <conditionalFormatting sqref="C95 E95:F105">
    <cfRule type="cellIs" dxfId="486" priority="12" operator="notEqual">
      <formula>""</formula>
    </cfRule>
  </conditionalFormatting>
  <conditionalFormatting sqref="G95:G105">
    <cfRule type="cellIs" dxfId="485" priority="11" operator="notEqual">
      <formula>""</formula>
    </cfRule>
  </conditionalFormatting>
  <conditionalFormatting sqref="D95:D105">
    <cfRule type="cellIs" dxfId="484" priority="10" operator="notEqual">
      <formula>""</formula>
    </cfRule>
  </conditionalFormatting>
  <conditionalFormatting sqref="C106:G108">
    <cfRule type="cellIs" dxfId="483" priority="9" operator="notEqual">
      <formula>""</formula>
    </cfRule>
  </conditionalFormatting>
  <conditionalFormatting sqref="C63:G63">
    <cfRule type="cellIs" dxfId="482" priority="8" operator="notEqual">
      <formula>""</formula>
    </cfRule>
  </conditionalFormatting>
  <conditionalFormatting sqref="E109:F110">
    <cfRule type="cellIs" dxfId="481" priority="7" operator="notEqual">
      <formula>""</formula>
    </cfRule>
  </conditionalFormatting>
  <conditionalFormatting sqref="C109">
    <cfRule type="cellIs" dxfId="480" priority="6" operator="notEqual">
      <formula>""</formula>
    </cfRule>
  </conditionalFormatting>
  <conditionalFormatting sqref="D109:D119">
    <cfRule type="cellIs" dxfId="479" priority="5" operator="notEqual">
      <formula>""</formula>
    </cfRule>
  </conditionalFormatting>
  <conditionalFormatting sqref="C120">
    <cfRule type="cellIs" dxfId="478" priority="4" operator="notEqual">
      <formula>""</formula>
    </cfRule>
  </conditionalFormatting>
  <conditionalFormatting sqref="D120:D130">
    <cfRule type="cellIs" dxfId="477" priority="3" operator="notEqual">
      <formula>""</formula>
    </cfRule>
  </conditionalFormatting>
  <conditionalFormatting sqref="E111:F130">
    <cfRule type="cellIs" dxfId="476" priority="2" operator="notEqual">
      <formula>""</formula>
    </cfRule>
  </conditionalFormatting>
  <conditionalFormatting sqref="C131:G131">
    <cfRule type="cellIs" dxfId="475" priority="1" operator="notEqual">
      <formula>""</formula>
    </cfRule>
  </conditionalFormatting>
  <hyperlinks>
    <hyperlink ref="H11" location="_ftn1" display="_ftn1"/>
  </hyperlink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242"/>
  <sheetViews>
    <sheetView topLeftCell="A97" workbookViewId="0">
      <selection activeCell="G112" sqref="G112"/>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9" ht="23.25" x14ac:dyDescent="0.35">
      <c r="B1" s="1" t="str">
        <f ca="1">MID(CELL("Filename",I7),SEARCH("]",CELL("Filename",I7),1)+1,100)</f>
        <v>CFL - Standard</v>
      </c>
    </row>
    <row r="2" spans="2:9" x14ac:dyDescent="0.25">
      <c r="B2" t="s">
        <v>32</v>
      </c>
      <c r="C2" s="2" t="s">
        <v>939</v>
      </c>
    </row>
    <row r="3" spans="2:9" x14ac:dyDescent="0.25">
      <c r="C3" s="287" t="s">
        <v>994</v>
      </c>
    </row>
    <row r="4" spans="2:9" x14ac:dyDescent="0.25">
      <c r="B4" s="2" t="s">
        <v>43</v>
      </c>
      <c r="G4" s="2" t="s">
        <v>72</v>
      </c>
    </row>
    <row r="5" spans="2:9" ht="38.25" x14ac:dyDescent="0.25">
      <c r="B5" s="89" t="s">
        <v>61</v>
      </c>
      <c r="C5" s="89" t="s">
        <v>57</v>
      </c>
      <c r="D5" s="90" t="s">
        <v>42</v>
      </c>
      <c r="G5" s="140" t="s">
        <v>61</v>
      </c>
      <c r="H5" s="140" t="s">
        <v>57</v>
      </c>
      <c r="I5" s="17" t="s">
        <v>73</v>
      </c>
    </row>
    <row r="6" spans="2:9" ht="15" customHeight="1" x14ac:dyDescent="0.25">
      <c r="B6" s="459" t="s">
        <v>194</v>
      </c>
      <c r="C6" s="160" t="s">
        <v>504</v>
      </c>
      <c r="D6" s="184">
        <v>2.159827213822894</v>
      </c>
      <c r="E6" s="128"/>
      <c r="G6" s="21"/>
      <c r="H6" s="21"/>
      <c r="I6" s="15"/>
    </row>
    <row r="7" spans="2:9" x14ac:dyDescent="0.25">
      <c r="B7" s="459"/>
      <c r="C7" s="72" t="s">
        <v>346</v>
      </c>
      <c r="D7" s="128">
        <v>3</v>
      </c>
      <c r="E7" s="163"/>
    </row>
    <row r="8" spans="2:9" x14ac:dyDescent="0.25">
      <c r="B8" s="459"/>
      <c r="C8" s="72" t="s">
        <v>200</v>
      </c>
      <c r="D8" s="184">
        <v>2.1445421402530558</v>
      </c>
      <c r="E8" s="163"/>
    </row>
    <row r="9" spans="2:9" x14ac:dyDescent="0.25">
      <c r="B9" s="459"/>
      <c r="C9" s="72" t="s">
        <v>204</v>
      </c>
      <c r="D9" s="184">
        <v>2.627430373095113</v>
      </c>
      <c r="E9" s="163"/>
    </row>
    <row r="10" spans="2:9" x14ac:dyDescent="0.25">
      <c r="B10" s="459"/>
      <c r="C10" s="72" t="s">
        <v>347</v>
      </c>
      <c r="D10" s="184">
        <v>1.5337423312883436</v>
      </c>
      <c r="E10" s="163"/>
    </row>
    <row r="11" spans="2:9" x14ac:dyDescent="0.25">
      <c r="B11" s="459"/>
      <c r="C11" s="72" t="s">
        <v>311</v>
      </c>
      <c r="D11" s="128">
        <v>3</v>
      </c>
      <c r="E11" s="163"/>
    </row>
    <row r="12" spans="2:9" x14ac:dyDescent="0.25">
      <c r="B12" s="459"/>
      <c r="C12" s="72" t="s">
        <v>348</v>
      </c>
      <c r="D12" s="128">
        <v>3</v>
      </c>
      <c r="E12" s="163"/>
    </row>
    <row r="13" spans="2:9" x14ac:dyDescent="0.25">
      <c r="B13" s="459"/>
      <c r="C13" s="72" t="s">
        <v>349</v>
      </c>
      <c r="D13" s="128">
        <v>3</v>
      </c>
      <c r="E13" s="163"/>
    </row>
    <row r="14" spans="2:9" x14ac:dyDescent="0.25">
      <c r="B14" s="459"/>
      <c r="C14" s="72" t="s">
        <v>350</v>
      </c>
      <c r="D14" s="128">
        <v>3</v>
      </c>
      <c r="E14" s="163"/>
    </row>
    <row r="15" spans="2:9" x14ac:dyDescent="0.25">
      <c r="B15" s="459"/>
      <c r="C15" s="72" t="s">
        <v>351</v>
      </c>
      <c r="D15" s="128">
        <v>3</v>
      </c>
      <c r="E15" s="163"/>
    </row>
    <row r="16" spans="2:9" x14ac:dyDescent="0.25">
      <c r="B16" s="459"/>
      <c r="C16" s="72" t="s">
        <v>352</v>
      </c>
      <c r="D16" s="128">
        <v>3</v>
      </c>
      <c r="E16" s="163"/>
    </row>
    <row r="17" spans="2:12" x14ac:dyDescent="0.25">
      <c r="B17" s="459"/>
      <c r="C17" s="72" t="s">
        <v>353</v>
      </c>
      <c r="D17" s="184">
        <v>1.8372221201543266</v>
      </c>
      <c r="E17" s="163"/>
    </row>
    <row r="18" spans="2:12" x14ac:dyDescent="0.25">
      <c r="B18" s="459"/>
      <c r="C18" s="72" t="s">
        <v>505</v>
      </c>
      <c r="D18" s="184">
        <v>2.4600246002460024</v>
      </c>
      <c r="E18" s="163"/>
    </row>
    <row r="19" spans="2:12" x14ac:dyDescent="0.25">
      <c r="B19" s="459"/>
      <c r="C19" s="72" t="s">
        <v>354</v>
      </c>
      <c r="D19" s="184">
        <v>2.7070925825663239</v>
      </c>
      <c r="E19" s="163"/>
    </row>
    <row r="20" spans="2:12" x14ac:dyDescent="0.25">
      <c r="B20" s="459"/>
      <c r="C20" s="72" t="s">
        <v>201</v>
      </c>
      <c r="D20" s="185">
        <v>3</v>
      </c>
      <c r="E20" s="163"/>
    </row>
    <row r="21" spans="2:12" ht="30" x14ac:dyDescent="0.25">
      <c r="B21" s="459"/>
      <c r="C21" s="160" t="s">
        <v>355</v>
      </c>
      <c r="D21" s="185">
        <v>3</v>
      </c>
      <c r="E21" s="163"/>
    </row>
    <row r="22" spans="2:12" x14ac:dyDescent="0.25">
      <c r="D22" s="10"/>
    </row>
    <row r="24" spans="2:12" x14ac:dyDescent="0.25">
      <c r="B24" s="161" t="s">
        <v>44</v>
      </c>
      <c r="C24" s="162"/>
      <c r="D24" s="64"/>
      <c r="E24" s="64"/>
      <c r="F24" s="163"/>
      <c r="G24" s="64"/>
      <c r="H24" s="64"/>
      <c r="I24" s="161" t="s">
        <v>47</v>
      </c>
      <c r="J24" s="14"/>
      <c r="K24" s="14"/>
      <c r="L24" s="64"/>
    </row>
    <row r="25" spans="2:12" ht="45.75" customHeight="1" x14ac:dyDescent="0.25">
      <c r="B25" s="89" t="s">
        <v>59</v>
      </c>
      <c r="C25" s="89" t="s">
        <v>57</v>
      </c>
      <c r="D25" s="89" t="s">
        <v>60</v>
      </c>
      <c r="E25" s="89" t="s">
        <v>292</v>
      </c>
      <c r="F25" s="90" t="s">
        <v>45</v>
      </c>
      <c r="G25" s="90" t="s">
        <v>46</v>
      </c>
      <c r="H25" s="64"/>
      <c r="I25" s="89" t="s">
        <v>61</v>
      </c>
      <c r="J25" s="89" t="s">
        <v>57</v>
      </c>
      <c r="K25" s="90" t="s">
        <v>48</v>
      </c>
      <c r="L25" s="64"/>
    </row>
    <row r="26" spans="2:12" x14ac:dyDescent="0.25">
      <c r="B26" s="381" t="s">
        <v>585</v>
      </c>
      <c r="C26" s="449" t="s">
        <v>586</v>
      </c>
      <c r="D26" s="449" t="s">
        <v>587</v>
      </c>
      <c r="E26" s="145" t="s">
        <v>588</v>
      </c>
      <c r="F26" s="62">
        <v>1.03</v>
      </c>
      <c r="G26" s="145"/>
      <c r="H26" s="64"/>
      <c r="I26" s="145"/>
      <c r="J26" s="145"/>
      <c r="K26" s="18"/>
      <c r="L26" s="64"/>
    </row>
    <row r="27" spans="2:12" x14ac:dyDescent="0.25">
      <c r="B27" s="381"/>
      <c r="C27" s="450"/>
      <c r="D27" s="457"/>
      <c r="E27" s="145" t="s">
        <v>589</v>
      </c>
      <c r="F27" s="62">
        <v>2.76</v>
      </c>
      <c r="G27" s="145"/>
      <c r="H27" s="64"/>
      <c r="I27" s="14"/>
      <c r="J27" s="14"/>
      <c r="K27" s="61"/>
      <c r="L27" s="64"/>
    </row>
    <row r="28" spans="2:12" x14ac:dyDescent="0.25">
      <c r="B28" s="381"/>
      <c r="C28" s="449" t="s">
        <v>590</v>
      </c>
      <c r="D28" s="457"/>
      <c r="E28" s="145" t="s">
        <v>591</v>
      </c>
      <c r="F28" s="62">
        <v>13.2</v>
      </c>
      <c r="G28" s="145"/>
      <c r="H28" s="64"/>
      <c r="I28" s="14"/>
      <c r="J28" s="14"/>
      <c r="K28" s="61"/>
      <c r="L28" s="64"/>
    </row>
    <row r="29" spans="2:12" x14ac:dyDescent="0.25">
      <c r="B29" s="381"/>
      <c r="C29" s="450"/>
      <c r="D29" s="450"/>
      <c r="E29" s="145" t="s">
        <v>592</v>
      </c>
      <c r="F29" s="62">
        <v>16.2</v>
      </c>
      <c r="G29" s="145"/>
      <c r="H29" s="64"/>
      <c r="I29" s="14"/>
      <c r="J29" s="14"/>
      <c r="K29" s="61"/>
      <c r="L29" s="64"/>
    </row>
    <row r="30" spans="2:12" x14ac:dyDescent="0.25">
      <c r="B30" s="14"/>
      <c r="C30" s="14"/>
      <c r="D30" s="14"/>
      <c r="E30" s="14"/>
      <c r="G30" s="14"/>
      <c r="H30" s="14"/>
      <c r="I30" s="61"/>
    </row>
    <row r="31" spans="2:12" x14ac:dyDescent="0.25">
      <c r="B31" s="14"/>
      <c r="C31" s="14"/>
      <c r="D31" s="14"/>
      <c r="E31" s="14"/>
      <c r="G31" s="14"/>
      <c r="H31" s="14"/>
      <c r="I31" s="61"/>
    </row>
    <row r="32" spans="2:12" x14ac:dyDescent="0.25">
      <c r="B32" s="2" t="s">
        <v>49</v>
      </c>
      <c r="E32" s="14"/>
      <c r="F32" s="14"/>
    </row>
    <row r="33" spans="2:6" x14ac:dyDescent="0.25">
      <c r="E33" s="14"/>
      <c r="F33" s="14"/>
    </row>
    <row r="34" spans="2:6" ht="38.25" x14ac:dyDescent="0.25">
      <c r="B34" s="89" t="s">
        <v>59</v>
      </c>
      <c r="C34" s="89" t="s">
        <v>57</v>
      </c>
      <c r="D34" s="94" t="s">
        <v>449</v>
      </c>
      <c r="E34" s="94" t="s">
        <v>450</v>
      </c>
      <c r="F34" s="14"/>
    </row>
    <row r="35" spans="2:6" s="171" customFormat="1" x14ac:dyDescent="0.25">
      <c r="B35" s="459" t="s">
        <v>194</v>
      </c>
      <c r="C35" s="172" t="s">
        <v>504</v>
      </c>
      <c r="D35" s="16">
        <v>0.91</v>
      </c>
      <c r="E35" s="460" t="s">
        <v>628</v>
      </c>
    </row>
    <row r="36" spans="2:6" x14ac:dyDescent="0.25">
      <c r="B36" s="459"/>
      <c r="C36" s="21" t="s">
        <v>346</v>
      </c>
      <c r="D36" s="147">
        <v>2.2400000000000002</v>
      </c>
      <c r="E36" s="460"/>
    </row>
    <row r="37" spans="2:6" x14ac:dyDescent="0.25">
      <c r="B37" s="459"/>
      <c r="C37" s="21" t="s">
        <v>200</v>
      </c>
      <c r="D37" s="173">
        <v>0.9</v>
      </c>
      <c r="E37" s="460"/>
    </row>
    <row r="38" spans="2:6" x14ac:dyDescent="0.25">
      <c r="B38" s="459"/>
      <c r="C38" s="21" t="s">
        <v>204</v>
      </c>
      <c r="D38" s="173">
        <v>1.1000000000000001</v>
      </c>
      <c r="E38" s="460"/>
    </row>
    <row r="39" spans="2:6" x14ac:dyDescent="0.25">
      <c r="B39" s="459"/>
      <c r="C39" s="21" t="s">
        <v>347</v>
      </c>
      <c r="D39" s="147">
        <v>0.64</v>
      </c>
      <c r="E39" s="460"/>
    </row>
    <row r="40" spans="2:6" x14ac:dyDescent="0.25">
      <c r="B40" s="459"/>
      <c r="C40" s="21" t="s">
        <v>311</v>
      </c>
      <c r="D40" s="147">
        <v>1.47</v>
      </c>
      <c r="E40" s="460"/>
    </row>
    <row r="41" spans="2:6" x14ac:dyDescent="0.25">
      <c r="B41" s="459"/>
      <c r="C41" s="21" t="s">
        <v>348</v>
      </c>
      <c r="D41" s="147">
        <v>1.37</v>
      </c>
      <c r="E41" s="460"/>
    </row>
    <row r="42" spans="2:6" x14ac:dyDescent="0.25">
      <c r="B42" s="459"/>
      <c r="C42" s="21" t="s">
        <v>349</v>
      </c>
      <c r="D42" s="147">
        <v>1.37</v>
      </c>
      <c r="E42" s="460"/>
    </row>
    <row r="43" spans="2:6" x14ac:dyDescent="0.25">
      <c r="B43" s="459"/>
      <c r="C43" s="21" t="s">
        <v>350</v>
      </c>
      <c r="D43" s="147">
        <v>1.44</v>
      </c>
      <c r="E43" s="460"/>
    </row>
    <row r="44" spans="2:6" x14ac:dyDescent="0.25">
      <c r="B44" s="459"/>
      <c r="C44" s="21" t="s">
        <v>351</v>
      </c>
      <c r="D44" s="147">
        <v>1.44</v>
      </c>
      <c r="E44" s="460"/>
    </row>
    <row r="45" spans="2:6" x14ac:dyDescent="0.25">
      <c r="B45" s="459"/>
      <c r="C45" s="21" t="s">
        <v>352</v>
      </c>
      <c r="D45" s="147">
        <v>1.74</v>
      </c>
      <c r="E45" s="460"/>
    </row>
    <row r="46" spans="2:6" x14ac:dyDescent="0.25">
      <c r="B46" s="459"/>
      <c r="C46" s="21" t="s">
        <v>353</v>
      </c>
      <c r="D46" s="147">
        <v>0.77</v>
      </c>
      <c r="E46" s="460"/>
    </row>
    <row r="47" spans="2:6" x14ac:dyDescent="0.25">
      <c r="B47" s="459"/>
      <c r="C47" s="21" t="s">
        <v>505</v>
      </c>
      <c r="D47" s="147">
        <v>1.03</v>
      </c>
      <c r="E47" s="460"/>
    </row>
    <row r="48" spans="2:6" x14ac:dyDescent="0.25">
      <c r="B48" s="459"/>
      <c r="C48" s="21" t="s">
        <v>354</v>
      </c>
      <c r="D48" s="147">
        <v>1.1399999999999999</v>
      </c>
      <c r="E48" s="460"/>
    </row>
    <row r="49" spans="1:17" x14ac:dyDescent="0.25">
      <c r="B49" s="459"/>
      <c r="C49" s="21" t="s">
        <v>201</v>
      </c>
      <c r="D49" s="147">
        <v>1.44</v>
      </c>
      <c r="E49" s="460"/>
    </row>
    <row r="50" spans="1:17" ht="30" x14ac:dyDescent="0.25">
      <c r="B50" s="459"/>
      <c r="C50" s="172" t="s">
        <v>355</v>
      </c>
      <c r="D50" s="147">
        <v>1.37</v>
      </c>
      <c r="E50" s="460"/>
    </row>
    <row r="51" spans="1:17" x14ac:dyDescent="0.25">
      <c r="B51" s="168"/>
      <c r="C51" s="169"/>
      <c r="D51" s="170"/>
      <c r="E51" s="170"/>
    </row>
    <row r="52" spans="1:17" x14ac:dyDescent="0.25">
      <c r="B52" s="8"/>
    </row>
    <row r="53" spans="1:17" x14ac:dyDescent="0.25">
      <c r="B53" s="8"/>
    </row>
    <row r="54" spans="1:17" x14ac:dyDescent="0.25">
      <c r="B54" s="2" t="s">
        <v>41</v>
      </c>
    </row>
    <row r="55" spans="1:17" x14ac:dyDescent="0.25">
      <c r="B55" s="19" t="s">
        <v>53</v>
      </c>
      <c r="C55" s="336" t="s">
        <v>37</v>
      </c>
      <c r="D55" s="337"/>
      <c r="E55" s="337"/>
      <c r="F55" s="337"/>
      <c r="G55" s="337"/>
      <c r="H55" s="338"/>
    </row>
    <row r="56" spans="1:17" ht="15" customHeight="1" x14ac:dyDescent="0.25">
      <c r="A56" s="339" t="s">
        <v>36</v>
      </c>
      <c r="B56" s="11" t="s">
        <v>14</v>
      </c>
      <c r="C56" s="364" t="s">
        <v>846</v>
      </c>
      <c r="D56" s="411"/>
      <c r="E56" s="411"/>
      <c r="F56" s="411"/>
      <c r="G56" s="411"/>
      <c r="H56" s="412"/>
      <c r="P56" s="3"/>
      <c r="Q56" s="3"/>
    </row>
    <row r="57" spans="1:17" x14ac:dyDescent="0.25">
      <c r="A57" s="340"/>
      <c r="B57" s="11" t="s">
        <v>13</v>
      </c>
      <c r="C57" s="364" t="s">
        <v>847</v>
      </c>
      <c r="D57" s="411"/>
      <c r="E57" s="411"/>
      <c r="F57" s="411"/>
      <c r="G57" s="411"/>
      <c r="H57" s="412"/>
      <c r="P57" s="3"/>
      <c r="Q57" s="3"/>
    </row>
    <row r="58" spans="1:17" x14ac:dyDescent="0.25">
      <c r="A58" s="340"/>
      <c r="B58" s="11" t="s">
        <v>15</v>
      </c>
      <c r="C58" s="364" t="s">
        <v>848</v>
      </c>
      <c r="D58" s="411"/>
      <c r="E58" s="411"/>
      <c r="F58" s="411"/>
      <c r="G58" s="411"/>
      <c r="H58" s="412"/>
      <c r="P58" s="3"/>
      <c r="Q58" s="3"/>
    </row>
    <row r="59" spans="1:17" x14ac:dyDescent="0.25">
      <c r="A59" s="340"/>
      <c r="B59" s="11" t="s">
        <v>66</v>
      </c>
      <c r="C59" s="364" t="s">
        <v>813</v>
      </c>
      <c r="D59" s="411"/>
      <c r="E59" s="411"/>
      <c r="F59" s="411"/>
      <c r="G59" s="411"/>
      <c r="H59" s="412"/>
      <c r="P59" s="4"/>
      <c r="Q59" s="4"/>
    </row>
    <row r="60" spans="1:17" x14ac:dyDescent="0.25">
      <c r="A60" s="341"/>
      <c r="B60" s="11" t="s">
        <v>16</v>
      </c>
      <c r="C60" s="342"/>
      <c r="D60" s="343"/>
      <c r="E60" s="343"/>
      <c r="F60" s="343"/>
      <c r="G60" s="343"/>
      <c r="H60" s="344"/>
      <c r="P60" s="3"/>
      <c r="Q60" s="3"/>
    </row>
    <row r="61" spans="1:17" ht="15" customHeight="1" x14ac:dyDescent="0.25">
      <c r="A61" s="339" t="s">
        <v>35</v>
      </c>
      <c r="B61" s="11" t="s">
        <v>22</v>
      </c>
      <c r="C61" s="342"/>
      <c r="D61" s="343"/>
      <c r="E61" s="343"/>
      <c r="F61" s="343"/>
      <c r="G61" s="343"/>
      <c r="H61" s="344"/>
      <c r="P61" s="3"/>
      <c r="Q61" s="3"/>
    </row>
    <row r="62" spans="1:17" x14ac:dyDescent="0.25">
      <c r="A62" s="340"/>
      <c r="B62" s="11" t="s">
        <v>33</v>
      </c>
      <c r="C62" s="342"/>
      <c r="D62" s="343"/>
      <c r="E62" s="343"/>
      <c r="F62" s="343"/>
      <c r="G62" s="343"/>
      <c r="H62" s="344"/>
      <c r="P62" s="3"/>
      <c r="Q62" s="3"/>
    </row>
    <row r="63" spans="1:17" x14ac:dyDescent="0.25">
      <c r="A63" s="340"/>
      <c r="B63" s="11" t="s">
        <v>23</v>
      </c>
      <c r="C63" s="342"/>
      <c r="D63" s="343"/>
      <c r="E63" s="343"/>
      <c r="F63" s="343"/>
      <c r="G63" s="343"/>
      <c r="H63" s="344"/>
      <c r="P63" s="3"/>
      <c r="Q63" s="3"/>
    </row>
    <row r="64" spans="1:17" x14ac:dyDescent="0.25">
      <c r="A64" s="340"/>
      <c r="B64" s="11" t="s">
        <v>67</v>
      </c>
      <c r="C64" s="342"/>
      <c r="D64" s="343"/>
      <c r="E64" s="343"/>
      <c r="F64" s="343"/>
      <c r="G64" s="343"/>
      <c r="H64" s="344"/>
      <c r="P64" s="3"/>
      <c r="Q64" s="3"/>
    </row>
    <row r="65" spans="1:17" x14ac:dyDescent="0.25">
      <c r="A65" s="340"/>
      <c r="B65" s="11" t="s">
        <v>24</v>
      </c>
      <c r="C65" s="342"/>
      <c r="D65" s="343"/>
      <c r="E65" s="343"/>
      <c r="F65" s="343"/>
      <c r="G65" s="343"/>
      <c r="H65" s="344"/>
      <c r="P65" s="3"/>
      <c r="Q65" s="3"/>
    </row>
    <row r="66" spans="1:17" x14ac:dyDescent="0.25">
      <c r="A66" s="340"/>
      <c r="B66" s="11" t="s">
        <v>10</v>
      </c>
      <c r="C66" s="342"/>
      <c r="D66" s="343"/>
      <c r="E66" s="343"/>
      <c r="F66" s="343"/>
      <c r="G66" s="343"/>
      <c r="H66" s="344"/>
      <c r="P66" s="3"/>
      <c r="Q66" s="3"/>
    </row>
    <row r="67" spans="1:17" x14ac:dyDescent="0.25">
      <c r="A67" s="340"/>
      <c r="B67" s="11" t="s">
        <v>9</v>
      </c>
      <c r="C67" s="342"/>
      <c r="D67" s="343"/>
      <c r="E67" s="343"/>
      <c r="F67" s="343"/>
      <c r="G67" s="343"/>
      <c r="H67" s="344"/>
      <c r="P67" s="3"/>
      <c r="Q67" s="3"/>
    </row>
    <row r="68" spans="1:17" x14ac:dyDescent="0.25">
      <c r="A68" s="340"/>
      <c r="B68" s="11" t="s">
        <v>11</v>
      </c>
      <c r="C68" s="342"/>
      <c r="D68" s="343"/>
      <c r="E68" s="343"/>
      <c r="F68" s="343"/>
      <c r="G68" s="343"/>
      <c r="H68" s="344"/>
    </row>
    <row r="69" spans="1:17" x14ac:dyDescent="0.25">
      <c r="A69" s="340"/>
      <c r="B69" s="11" t="s">
        <v>68</v>
      </c>
      <c r="C69" s="342"/>
      <c r="D69" s="343"/>
      <c r="E69" s="343"/>
      <c r="F69" s="343"/>
      <c r="G69" s="343"/>
      <c r="H69" s="344"/>
    </row>
    <row r="70" spans="1:17" x14ac:dyDescent="0.25">
      <c r="A70" s="341"/>
      <c r="B70" s="11" t="s">
        <v>34</v>
      </c>
      <c r="C70" s="342"/>
      <c r="D70" s="343"/>
      <c r="E70" s="343"/>
      <c r="F70" s="343"/>
      <c r="G70" s="343"/>
      <c r="H70" s="344"/>
    </row>
    <row r="71" spans="1:17" x14ac:dyDescent="0.25">
      <c r="L71" s="3"/>
      <c r="M71" s="3"/>
    </row>
    <row r="72" spans="1:17" x14ac:dyDescent="0.25">
      <c r="B72" s="2" t="s">
        <v>39</v>
      </c>
      <c r="L72" s="3"/>
      <c r="M72" s="3"/>
    </row>
    <row r="73" spans="1:17" ht="26.25" x14ac:dyDescent="0.25">
      <c r="B73" s="19" t="s">
        <v>40</v>
      </c>
      <c r="C73" s="140" t="s">
        <v>61</v>
      </c>
      <c r="D73" s="140" t="s">
        <v>57</v>
      </c>
      <c r="E73" s="336" t="s">
        <v>38</v>
      </c>
      <c r="F73" s="337"/>
      <c r="G73" s="337"/>
      <c r="H73" s="337"/>
      <c r="I73" s="338"/>
      <c r="L73" s="3"/>
      <c r="M73" s="3"/>
    </row>
    <row r="74" spans="1:17" ht="15" customHeight="1" x14ac:dyDescent="0.25">
      <c r="B74" s="146" t="s">
        <v>616</v>
      </c>
      <c r="C74" s="21"/>
      <c r="D74" s="21"/>
      <c r="E74" s="364" t="s">
        <v>833</v>
      </c>
      <c r="F74" s="365"/>
      <c r="G74" s="365"/>
      <c r="H74" s="365"/>
      <c r="I74" s="366"/>
      <c r="L74" s="4"/>
      <c r="M74" s="4"/>
    </row>
    <row r="75" spans="1:17" x14ac:dyDescent="0.25">
      <c r="L75" s="3"/>
      <c r="M75" s="3"/>
    </row>
    <row r="78" spans="1:17" x14ac:dyDescent="0.25">
      <c r="L78" s="3"/>
      <c r="M78" s="3"/>
    </row>
    <row r="79" spans="1:17" x14ac:dyDescent="0.25">
      <c r="L79" s="4"/>
      <c r="M79" s="4"/>
    </row>
    <row r="80" spans="1:17" x14ac:dyDescent="0.25">
      <c r="L80" s="3"/>
      <c r="M80" s="3"/>
    </row>
    <row r="81" spans="2:22" x14ac:dyDescent="0.25">
      <c r="L81" s="3"/>
      <c r="M81" s="3"/>
    </row>
    <row r="83" spans="2:22" s="64" customFormat="1" x14ac:dyDescent="0.25">
      <c r="B83" s="348" t="s">
        <v>0</v>
      </c>
      <c r="C83" s="349"/>
      <c r="D83" s="349"/>
      <c r="E83" s="349"/>
      <c r="F83" s="349"/>
      <c r="G83" s="349"/>
      <c r="H83" s="349"/>
      <c r="I83" s="349"/>
      <c r="J83" s="349"/>
      <c r="K83" s="349"/>
      <c r="L83" s="349"/>
      <c r="M83" s="349"/>
      <c r="N83" s="349"/>
      <c r="O83" s="349"/>
      <c r="P83" s="349"/>
      <c r="Q83" s="349"/>
      <c r="R83" s="349"/>
      <c r="S83" s="349"/>
      <c r="T83" s="349"/>
      <c r="U83" s="349"/>
      <c r="V83" s="350"/>
    </row>
    <row r="84" spans="2:22" s="64" customFormat="1" ht="33" customHeight="1" x14ac:dyDescent="0.25">
      <c r="B84" s="144" t="s">
        <v>1</v>
      </c>
      <c r="C84" s="47" t="s">
        <v>59</v>
      </c>
      <c r="D84" s="47" t="s">
        <v>57</v>
      </c>
      <c r="E84" s="47" t="s">
        <v>60</v>
      </c>
      <c r="F84" s="47" t="s">
        <v>58</v>
      </c>
      <c r="G84" s="47" t="s">
        <v>2</v>
      </c>
      <c r="H84" s="47" t="s">
        <v>62</v>
      </c>
      <c r="I84" s="144" t="s">
        <v>3</v>
      </c>
      <c r="J84" s="351" t="s">
        <v>4</v>
      </c>
      <c r="K84" s="352"/>
      <c r="L84" s="352"/>
      <c r="M84" s="352"/>
      <c r="N84" s="352"/>
      <c r="O84" s="352"/>
      <c r="P84" s="352"/>
      <c r="Q84" s="352"/>
      <c r="R84" s="352"/>
      <c r="S84" s="352"/>
      <c r="T84" s="352"/>
      <c r="U84" s="352"/>
      <c r="V84" s="353"/>
    </row>
    <row r="85" spans="2:22" s="64" customFormat="1" ht="15" customHeight="1" x14ac:dyDescent="0.25">
      <c r="B85" s="357" t="s">
        <v>593</v>
      </c>
      <c r="C85" s="354" t="s">
        <v>594</v>
      </c>
      <c r="D85" s="59" t="s">
        <v>595</v>
      </c>
      <c r="E85" s="148"/>
      <c r="F85" s="148"/>
      <c r="G85" s="75">
        <v>19</v>
      </c>
      <c r="H85" s="360" t="s">
        <v>120</v>
      </c>
      <c r="I85" s="360" t="s">
        <v>157</v>
      </c>
      <c r="J85" s="370" t="s">
        <v>603</v>
      </c>
      <c r="K85" s="371"/>
      <c r="L85" s="371"/>
      <c r="M85" s="371"/>
      <c r="N85" s="371"/>
      <c r="O85" s="371"/>
      <c r="P85" s="371"/>
      <c r="Q85" s="371"/>
      <c r="R85" s="371"/>
      <c r="S85" s="371"/>
      <c r="T85" s="371"/>
      <c r="U85" s="371"/>
      <c r="V85" s="372"/>
    </row>
    <row r="86" spans="2:22" s="64" customFormat="1" ht="15" customHeight="1" x14ac:dyDescent="0.25">
      <c r="B86" s="358"/>
      <c r="C86" s="355"/>
      <c r="D86" s="59" t="s">
        <v>596</v>
      </c>
      <c r="E86" s="148"/>
      <c r="F86" s="148"/>
      <c r="G86" s="75">
        <v>23</v>
      </c>
      <c r="H86" s="369"/>
      <c r="I86" s="369"/>
      <c r="J86" s="373"/>
      <c r="K86" s="374"/>
      <c r="L86" s="374"/>
      <c r="M86" s="374"/>
      <c r="N86" s="374"/>
      <c r="O86" s="374"/>
      <c r="P86" s="374"/>
      <c r="Q86" s="374"/>
      <c r="R86" s="374"/>
      <c r="S86" s="374"/>
      <c r="T86" s="374"/>
      <c r="U86" s="374"/>
      <c r="V86" s="375"/>
    </row>
    <row r="87" spans="2:22" s="64" customFormat="1" ht="15" customHeight="1" x14ac:dyDescent="0.25">
      <c r="B87" s="358"/>
      <c r="C87" s="355"/>
      <c r="D87" s="59" t="s">
        <v>597</v>
      </c>
      <c r="E87" s="148"/>
      <c r="F87" s="148"/>
      <c r="G87" s="74">
        <v>33.9</v>
      </c>
      <c r="H87" s="369"/>
      <c r="I87" s="369"/>
      <c r="J87" s="373"/>
      <c r="K87" s="374"/>
      <c r="L87" s="374"/>
      <c r="M87" s="374"/>
      <c r="N87" s="374"/>
      <c r="O87" s="374"/>
      <c r="P87" s="374"/>
      <c r="Q87" s="374"/>
      <c r="R87" s="374"/>
      <c r="S87" s="374"/>
      <c r="T87" s="374"/>
      <c r="U87" s="374"/>
      <c r="V87" s="375"/>
    </row>
    <row r="88" spans="2:22" s="64" customFormat="1" ht="15" customHeight="1" x14ac:dyDescent="0.25">
      <c r="B88" s="358"/>
      <c r="C88" s="355"/>
      <c r="D88" s="58" t="s">
        <v>598</v>
      </c>
      <c r="E88" s="148"/>
      <c r="F88" s="148"/>
      <c r="G88" s="74">
        <v>42.5</v>
      </c>
      <c r="H88" s="369"/>
      <c r="I88" s="369"/>
      <c r="J88" s="373"/>
      <c r="K88" s="374"/>
      <c r="L88" s="374"/>
      <c r="M88" s="374"/>
      <c r="N88" s="374"/>
      <c r="O88" s="374"/>
      <c r="P88" s="374"/>
      <c r="Q88" s="374"/>
      <c r="R88" s="374"/>
      <c r="S88" s="374"/>
      <c r="T88" s="374"/>
      <c r="U88" s="374"/>
      <c r="V88" s="375"/>
    </row>
    <row r="89" spans="2:22" s="64" customFormat="1" ht="15" customHeight="1" x14ac:dyDescent="0.25">
      <c r="B89" s="358"/>
      <c r="C89" s="355"/>
      <c r="D89" s="58" t="s">
        <v>599</v>
      </c>
      <c r="E89" s="148"/>
      <c r="F89" s="148"/>
      <c r="G89" s="74">
        <v>57.5</v>
      </c>
      <c r="H89" s="369"/>
      <c r="I89" s="369"/>
      <c r="J89" s="373"/>
      <c r="K89" s="374"/>
      <c r="L89" s="374"/>
      <c r="M89" s="374"/>
      <c r="N89" s="374"/>
      <c r="O89" s="374"/>
      <c r="P89" s="374"/>
      <c r="Q89" s="374"/>
      <c r="R89" s="374"/>
      <c r="S89" s="374"/>
      <c r="T89" s="374"/>
      <c r="U89" s="374"/>
      <c r="V89" s="375"/>
    </row>
    <row r="90" spans="2:22" s="64" customFormat="1" ht="15" customHeight="1" x14ac:dyDescent="0.25">
      <c r="B90" s="358"/>
      <c r="C90" s="355"/>
      <c r="D90" s="58" t="s">
        <v>600</v>
      </c>
      <c r="E90" s="148"/>
      <c r="F90" s="148"/>
      <c r="G90" s="74">
        <v>117.4</v>
      </c>
      <c r="H90" s="369"/>
      <c r="I90" s="369"/>
      <c r="J90" s="373"/>
      <c r="K90" s="374"/>
      <c r="L90" s="374"/>
      <c r="M90" s="374"/>
      <c r="N90" s="374"/>
      <c r="O90" s="374"/>
      <c r="P90" s="374"/>
      <c r="Q90" s="374"/>
      <c r="R90" s="374"/>
      <c r="S90" s="374"/>
      <c r="T90" s="374"/>
      <c r="U90" s="374"/>
      <c r="V90" s="375"/>
    </row>
    <row r="91" spans="2:22" s="64" customFormat="1" ht="15" customHeight="1" x14ac:dyDescent="0.25">
      <c r="B91" s="358"/>
      <c r="C91" s="355"/>
      <c r="D91" s="59" t="s">
        <v>601</v>
      </c>
      <c r="E91" s="148"/>
      <c r="F91" s="148"/>
      <c r="G91" s="75">
        <v>156.19999999999999</v>
      </c>
      <c r="H91" s="369"/>
      <c r="I91" s="369"/>
      <c r="J91" s="373"/>
      <c r="K91" s="374"/>
      <c r="L91" s="374"/>
      <c r="M91" s="374"/>
      <c r="N91" s="374"/>
      <c r="O91" s="374"/>
      <c r="P91" s="374"/>
      <c r="Q91" s="374"/>
      <c r="R91" s="374"/>
      <c r="S91" s="374"/>
      <c r="T91" s="374"/>
      <c r="U91" s="374"/>
      <c r="V91" s="375"/>
    </row>
    <row r="92" spans="2:22" s="64" customFormat="1" ht="15" customHeight="1" x14ac:dyDescent="0.25">
      <c r="B92" s="359"/>
      <c r="C92" s="356"/>
      <c r="D92" s="58" t="s">
        <v>602</v>
      </c>
      <c r="E92" s="148"/>
      <c r="F92" s="148"/>
      <c r="G92" s="74">
        <v>230.1</v>
      </c>
      <c r="H92" s="361"/>
      <c r="I92" s="361"/>
      <c r="J92" s="376"/>
      <c r="K92" s="377"/>
      <c r="L92" s="377"/>
      <c r="M92" s="377"/>
      <c r="N92" s="377"/>
      <c r="O92" s="377"/>
      <c r="P92" s="377"/>
      <c r="Q92" s="377"/>
      <c r="R92" s="377"/>
      <c r="S92" s="377"/>
      <c r="T92" s="377"/>
      <c r="U92" s="377"/>
      <c r="V92" s="378"/>
    </row>
    <row r="93" spans="2:22" s="64" customFormat="1" ht="15" customHeight="1" x14ac:dyDescent="0.25">
      <c r="B93" s="357" t="s">
        <v>604</v>
      </c>
      <c r="C93" s="354" t="s">
        <v>594</v>
      </c>
      <c r="D93" s="59" t="s">
        <v>595</v>
      </c>
      <c r="E93" s="148"/>
      <c r="F93" s="148"/>
      <c r="G93" s="74">
        <v>5.0999999999999996</v>
      </c>
      <c r="H93" s="360" t="s">
        <v>120</v>
      </c>
      <c r="I93" s="360" t="s">
        <v>157</v>
      </c>
      <c r="J93" s="370" t="s">
        <v>605</v>
      </c>
      <c r="K93" s="371"/>
      <c r="L93" s="371"/>
      <c r="M93" s="371"/>
      <c r="N93" s="371"/>
      <c r="O93" s="371"/>
      <c r="P93" s="371"/>
      <c r="Q93" s="371"/>
      <c r="R93" s="371"/>
      <c r="S93" s="371"/>
      <c r="T93" s="371"/>
      <c r="U93" s="371"/>
      <c r="V93" s="372"/>
    </row>
    <row r="94" spans="2:22" s="64" customFormat="1" ht="15" customHeight="1" x14ac:dyDescent="0.25">
      <c r="B94" s="358"/>
      <c r="C94" s="355"/>
      <c r="D94" s="59" t="s">
        <v>596</v>
      </c>
      <c r="E94" s="148"/>
      <c r="F94" s="148"/>
      <c r="G94" s="74">
        <v>9.4</v>
      </c>
      <c r="H94" s="369"/>
      <c r="I94" s="369"/>
      <c r="J94" s="373"/>
      <c r="K94" s="374"/>
      <c r="L94" s="374"/>
      <c r="M94" s="374"/>
      <c r="N94" s="374"/>
      <c r="O94" s="374"/>
      <c r="P94" s="374"/>
      <c r="Q94" s="374"/>
      <c r="R94" s="374"/>
      <c r="S94" s="374"/>
      <c r="T94" s="374"/>
      <c r="U94" s="374"/>
      <c r="V94" s="375"/>
    </row>
    <row r="95" spans="2:22" s="64" customFormat="1" ht="15" customHeight="1" x14ac:dyDescent="0.25">
      <c r="B95" s="358"/>
      <c r="C95" s="355"/>
      <c r="D95" s="59" t="s">
        <v>597</v>
      </c>
      <c r="E95" s="148"/>
      <c r="F95" s="27"/>
      <c r="G95" s="74">
        <v>13.4</v>
      </c>
      <c r="H95" s="369"/>
      <c r="I95" s="369"/>
      <c r="J95" s="373"/>
      <c r="K95" s="374"/>
      <c r="L95" s="374"/>
      <c r="M95" s="374"/>
      <c r="N95" s="374"/>
      <c r="O95" s="374"/>
      <c r="P95" s="374"/>
      <c r="Q95" s="374"/>
      <c r="R95" s="374"/>
      <c r="S95" s="374"/>
      <c r="T95" s="374"/>
      <c r="U95" s="374"/>
      <c r="V95" s="375"/>
    </row>
    <row r="96" spans="2:22" s="64" customFormat="1" ht="15" customHeight="1" x14ac:dyDescent="0.25">
      <c r="B96" s="358"/>
      <c r="C96" s="355"/>
      <c r="D96" s="58" t="s">
        <v>598</v>
      </c>
      <c r="E96" s="148"/>
      <c r="F96" s="27"/>
      <c r="G96" s="74">
        <v>18.899999999999999</v>
      </c>
      <c r="H96" s="369"/>
      <c r="I96" s="369"/>
      <c r="J96" s="373"/>
      <c r="K96" s="374"/>
      <c r="L96" s="374"/>
      <c r="M96" s="374"/>
      <c r="N96" s="374"/>
      <c r="O96" s="374"/>
      <c r="P96" s="374"/>
      <c r="Q96" s="374"/>
      <c r="R96" s="374"/>
      <c r="S96" s="374"/>
      <c r="T96" s="374"/>
      <c r="U96" s="374"/>
      <c r="V96" s="375"/>
    </row>
    <row r="97" spans="2:22" s="64" customFormat="1" ht="15" customHeight="1" x14ac:dyDescent="0.25">
      <c r="B97" s="358"/>
      <c r="C97" s="355"/>
      <c r="D97" s="58" t="s">
        <v>599</v>
      </c>
      <c r="E97" s="148"/>
      <c r="F97" s="27"/>
      <c r="G97" s="74">
        <v>24.8</v>
      </c>
      <c r="H97" s="369"/>
      <c r="I97" s="369"/>
      <c r="J97" s="373"/>
      <c r="K97" s="374"/>
      <c r="L97" s="374"/>
      <c r="M97" s="374"/>
      <c r="N97" s="374"/>
      <c r="O97" s="374"/>
      <c r="P97" s="374"/>
      <c r="Q97" s="374"/>
      <c r="R97" s="374"/>
      <c r="S97" s="374"/>
      <c r="T97" s="374"/>
      <c r="U97" s="374"/>
      <c r="V97" s="375"/>
    </row>
    <row r="98" spans="2:22" s="64" customFormat="1" ht="15" customHeight="1" x14ac:dyDescent="0.25">
      <c r="B98" s="358"/>
      <c r="C98" s="355"/>
      <c r="D98" s="58" t="s">
        <v>600</v>
      </c>
      <c r="E98" s="148"/>
      <c r="F98" s="148"/>
      <c r="G98" s="74">
        <v>41.1</v>
      </c>
      <c r="H98" s="369"/>
      <c r="I98" s="369"/>
      <c r="J98" s="373"/>
      <c r="K98" s="374"/>
      <c r="L98" s="374"/>
      <c r="M98" s="374"/>
      <c r="N98" s="374"/>
      <c r="O98" s="374"/>
      <c r="P98" s="374"/>
      <c r="Q98" s="374"/>
      <c r="R98" s="374"/>
      <c r="S98" s="374"/>
      <c r="T98" s="374"/>
      <c r="U98" s="374"/>
      <c r="V98" s="375"/>
    </row>
    <row r="99" spans="2:22" s="64" customFormat="1" ht="15" customHeight="1" x14ac:dyDescent="0.25">
      <c r="B99" s="358"/>
      <c r="C99" s="355"/>
      <c r="D99" s="59" t="s">
        <v>601</v>
      </c>
      <c r="E99" s="148"/>
      <c r="F99" s="148"/>
      <c r="G99" s="74">
        <v>53.8</v>
      </c>
      <c r="H99" s="369"/>
      <c r="I99" s="369"/>
      <c r="J99" s="373"/>
      <c r="K99" s="374"/>
      <c r="L99" s="374"/>
      <c r="M99" s="374"/>
      <c r="N99" s="374"/>
      <c r="O99" s="374"/>
      <c r="P99" s="374"/>
      <c r="Q99" s="374"/>
      <c r="R99" s="374"/>
      <c r="S99" s="374"/>
      <c r="T99" s="374"/>
      <c r="U99" s="374"/>
      <c r="V99" s="375"/>
    </row>
    <row r="100" spans="2:22" s="64" customFormat="1" ht="15" customHeight="1" x14ac:dyDescent="0.25">
      <c r="B100" s="359"/>
      <c r="C100" s="356"/>
      <c r="D100" s="58" t="s">
        <v>602</v>
      </c>
      <c r="E100" s="148"/>
      <c r="F100" s="148"/>
      <c r="G100" s="74">
        <v>65</v>
      </c>
      <c r="H100" s="361"/>
      <c r="I100" s="361"/>
      <c r="J100" s="376"/>
      <c r="K100" s="377"/>
      <c r="L100" s="377"/>
      <c r="M100" s="377"/>
      <c r="N100" s="377"/>
      <c r="O100" s="377"/>
      <c r="P100" s="377"/>
      <c r="Q100" s="377"/>
      <c r="R100" s="377"/>
      <c r="S100" s="377"/>
      <c r="T100" s="377"/>
      <c r="U100" s="377"/>
      <c r="V100" s="378"/>
    </row>
    <row r="101" spans="2:22" s="64" customFormat="1" ht="15" customHeight="1" x14ac:dyDescent="0.25">
      <c r="B101" s="357" t="s">
        <v>119</v>
      </c>
      <c r="C101" s="354" t="s">
        <v>194</v>
      </c>
      <c r="D101" s="27" t="s">
        <v>504</v>
      </c>
      <c r="E101" s="148"/>
      <c r="F101" s="148"/>
      <c r="G101" s="55">
        <v>4630</v>
      </c>
      <c r="H101" s="360" t="s">
        <v>115</v>
      </c>
      <c r="I101" s="360" t="s">
        <v>124</v>
      </c>
      <c r="J101" s="370" t="s">
        <v>606</v>
      </c>
      <c r="K101" s="371"/>
      <c r="L101" s="371"/>
      <c r="M101" s="371"/>
      <c r="N101" s="371"/>
      <c r="O101" s="371"/>
      <c r="P101" s="371"/>
      <c r="Q101" s="371"/>
      <c r="R101" s="371"/>
      <c r="S101" s="371"/>
      <c r="T101" s="371"/>
      <c r="U101" s="371"/>
      <c r="V101" s="372"/>
    </row>
    <row r="102" spans="2:22" s="64" customFormat="1" ht="15" customHeight="1" x14ac:dyDescent="0.25">
      <c r="B102" s="358"/>
      <c r="C102" s="355"/>
      <c r="D102" s="27" t="s">
        <v>346</v>
      </c>
      <c r="E102" s="148"/>
      <c r="F102" s="148"/>
      <c r="G102" s="55">
        <v>1877</v>
      </c>
      <c r="H102" s="369"/>
      <c r="I102" s="369"/>
      <c r="J102" s="373"/>
      <c r="K102" s="374"/>
      <c r="L102" s="374"/>
      <c r="M102" s="374"/>
      <c r="N102" s="374"/>
      <c r="O102" s="374"/>
      <c r="P102" s="374"/>
      <c r="Q102" s="374"/>
      <c r="R102" s="374"/>
      <c r="S102" s="374"/>
      <c r="T102" s="374"/>
      <c r="U102" s="374"/>
      <c r="V102" s="375"/>
    </row>
    <row r="103" spans="2:22" s="64" customFormat="1" ht="15" customHeight="1" x14ac:dyDescent="0.25">
      <c r="B103" s="358"/>
      <c r="C103" s="355"/>
      <c r="D103" s="148" t="s">
        <v>200</v>
      </c>
      <c r="E103" s="148"/>
      <c r="F103" s="148"/>
      <c r="G103" s="54">
        <v>4663</v>
      </c>
      <c r="H103" s="369"/>
      <c r="I103" s="369"/>
      <c r="J103" s="373"/>
      <c r="K103" s="374"/>
      <c r="L103" s="374"/>
      <c r="M103" s="374"/>
      <c r="N103" s="374"/>
      <c r="O103" s="374"/>
      <c r="P103" s="374"/>
      <c r="Q103" s="374"/>
      <c r="R103" s="374"/>
      <c r="S103" s="374"/>
      <c r="T103" s="374"/>
      <c r="U103" s="374"/>
      <c r="V103" s="375"/>
    </row>
    <row r="104" spans="2:22" s="64" customFormat="1" ht="15" customHeight="1" x14ac:dyDescent="0.25">
      <c r="B104" s="358"/>
      <c r="C104" s="355"/>
      <c r="D104" s="27" t="s">
        <v>204</v>
      </c>
      <c r="E104" s="148"/>
      <c r="F104" s="148"/>
      <c r="G104" s="55">
        <v>3806</v>
      </c>
      <c r="H104" s="369"/>
      <c r="I104" s="369"/>
      <c r="J104" s="373"/>
      <c r="K104" s="374"/>
      <c r="L104" s="374"/>
      <c r="M104" s="374"/>
      <c r="N104" s="374"/>
      <c r="O104" s="374"/>
      <c r="P104" s="374"/>
      <c r="Q104" s="374"/>
      <c r="R104" s="374"/>
      <c r="S104" s="374"/>
      <c r="T104" s="374"/>
      <c r="U104" s="374"/>
      <c r="V104" s="375"/>
    </row>
    <row r="105" spans="2:22" s="64" customFormat="1" ht="15" customHeight="1" x14ac:dyDescent="0.25">
      <c r="B105" s="358"/>
      <c r="C105" s="355"/>
      <c r="D105" s="27" t="s">
        <v>347</v>
      </c>
      <c r="E105" s="148"/>
      <c r="F105" s="148"/>
      <c r="G105" s="55">
        <v>6520</v>
      </c>
      <c r="H105" s="369"/>
      <c r="I105" s="369"/>
      <c r="J105" s="373"/>
      <c r="K105" s="374"/>
      <c r="L105" s="374"/>
      <c r="M105" s="374"/>
      <c r="N105" s="374"/>
      <c r="O105" s="374"/>
      <c r="P105" s="374"/>
      <c r="Q105" s="374"/>
      <c r="R105" s="374"/>
      <c r="S105" s="374"/>
      <c r="T105" s="374"/>
      <c r="U105" s="374"/>
      <c r="V105" s="375"/>
    </row>
    <row r="106" spans="2:22" s="64" customFormat="1" ht="15" customHeight="1" x14ac:dyDescent="0.25">
      <c r="B106" s="358"/>
      <c r="C106" s="355"/>
      <c r="D106" s="27" t="s">
        <v>311</v>
      </c>
      <c r="E106" s="148"/>
      <c r="F106" s="148"/>
      <c r="G106" s="55">
        <v>2850</v>
      </c>
      <c r="H106" s="369"/>
      <c r="I106" s="369"/>
      <c r="J106" s="373"/>
      <c r="K106" s="374"/>
      <c r="L106" s="374"/>
      <c r="M106" s="374"/>
      <c r="N106" s="374"/>
      <c r="O106" s="374"/>
      <c r="P106" s="374"/>
      <c r="Q106" s="374"/>
      <c r="R106" s="374"/>
      <c r="S106" s="374"/>
      <c r="T106" s="374"/>
      <c r="U106" s="374"/>
      <c r="V106" s="375"/>
    </row>
    <row r="107" spans="2:22" s="64" customFormat="1" ht="15" customHeight="1" x14ac:dyDescent="0.25">
      <c r="B107" s="358"/>
      <c r="C107" s="355"/>
      <c r="D107" s="148" t="s">
        <v>348</v>
      </c>
      <c r="E107" s="148"/>
      <c r="F107" s="148"/>
      <c r="G107" s="55">
        <v>3061</v>
      </c>
      <c r="H107" s="369"/>
      <c r="I107" s="369"/>
      <c r="J107" s="373"/>
      <c r="K107" s="374"/>
      <c r="L107" s="374"/>
      <c r="M107" s="374"/>
      <c r="N107" s="374"/>
      <c r="O107" s="374"/>
      <c r="P107" s="374"/>
      <c r="Q107" s="374"/>
      <c r="R107" s="374"/>
      <c r="S107" s="374"/>
      <c r="T107" s="374"/>
      <c r="U107" s="374"/>
      <c r="V107" s="375"/>
    </row>
    <row r="108" spans="2:22" s="64" customFormat="1" x14ac:dyDescent="0.25">
      <c r="B108" s="358"/>
      <c r="C108" s="355"/>
      <c r="D108" s="27" t="s">
        <v>349</v>
      </c>
      <c r="E108" s="148"/>
      <c r="F108" s="148"/>
      <c r="G108" s="55">
        <v>3061</v>
      </c>
      <c r="H108" s="369"/>
      <c r="I108" s="369"/>
      <c r="J108" s="373"/>
      <c r="K108" s="374"/>
      <c r="L108" s="374"/>
      <c r="M108" s="374"/>
      <c r="N108" s="374"/>
      <c r="O108" s="374"/>
      <c r="P108" s="374"/>
      <c r="Q108" s="374"/>
      <c r="R108" s="374"/>
      <c r="S108" s="374"/>
      <c r="T108" s="374"/>
      <c r="U108" s="374"/>
      <c r="V108" s="375"/>
    </row>
    <row r="109" spans="2:22" s="64" customFormat="1" x14ac:dyDescent="0.25">
      <c r="B109" s="358"/>
      <c r="C109" s="355"/>
      <c r="D109" s="27" t="s">
        <v>350</v>
      </c>
      <c r="E109" s="148"/>
      <c r="F109" s="148"/>
      <c r="G109" s="55">
        <v>2920</v>
      </c>
      <c r="H109" s="369"/>
      <c r="I109" s="369"/>
      <c r="J109" s="373"/>
      <c r="K109" s="374"/>
      <c r="L109" s="374"/>
      <c r="M109" s="374"/>
      <c r="N109" s="374"/>
      <c r="O109" s="374"/>
      <c r="P109" s="374"/>
      <c r="Q109" s="374"/>
      <c r="R109" s="374"/>
      <c r="S109" s="374"/>
      <c r="T109" s="374"/>
      <c r="U109" s="374"/>
      <c r="V109" s="375"/>
    </row>
    <row r="110" spans="2:22" s="64" customFormat="1" x14ac:dyDescent="0.25">
      <c r="B110" s="358"/>
      <c r="C110" s="355"/>
      <c r="D110" s="27" t="s">
        <v>351</v>
      </c>
      <c r="E110" s="148"/>
      <c r="F110" s="148"/>
      <c r="G110" s="55">
        <v>2920</v>
      </c>
      <c r="H110" s="369"/>
      <c r="I110" s="369"/>
      <c r="J110" s="373"/>
      <c r="K110" s="374"/>
      <c r="L110" s="374"/>
      <c r="M110" s="374"/>
      <c r="N110" s="374"/>
      <c r="O110" s="374"/>
      <c r="P110" s="374"/>
      <c r="Q110" s="374"/>
      <c r="R110" s="374"/>
      <c r="S110" s="374"/>
      <c r="T110" s="374"/>
      <c r="U110" s="374"/>
      <c r="V110" s="375"/>
    </row>
    <row r="111" spans="2:22" s="64" customFormat="1" ht="15" customHeight="1" x14ac:dyDescent="0.25">
      <c r="B111" s="358"/>
      <c r="C111" s="355"/>
      <c r="D111" s="148" t="s">
        <v>352</v>
      </c>
      <c r="E111" s="148"/>
      <c r="F111" s="148"/>
      <c r="G111" s="55">
        <v>2412</v>
      </c>
      <c r="H111" s="369"/>
      <c r="I111" s="369"/>
      <c r="J111" s="373"/>
      <c r="K111" s="374"/>
      <c r="L111" s="374"/>
      <c r="M111" s="374"/>
      <c r="N111" s="374"/>
      <c r="O111" s="374"/>
      <c r="P111" s="374"/>
      <c r="Q111" s="374"/>
      <c r="R111" s="374"/>
      <c r="S111" s="374"/>
      <c r="T111" s="374"/>
      <c r="U111" s="374"/>
      <c r="V111" s="375"/>
    </row>
    <row r="112" spans="2:22" s="64" customFormat="1" ht="15" customHeight="1" x14ac:dyDescent="0.25">
      <c r="B112" s="358"/>
      <c r="C112" s="355"/>
      <c r="D112" s="27" t="s">
        <v>353</v>
      </c>
      <c r="E112" s="148"/>
      <c r="F112" s="148"/>
      <c r="G112" s="55">
        <v>5443</v>
      </c>
      <c r="H112" s="369"/>
      <c r="I112" s="369"/>
      <c r="J112" s="373"/>
      <c r="K112" s="374"/>
      <c r="L112" s="374"/>
      <c r="M112" s="374"/>
      <c r="N112" s="374"/>
      <c r="O112" s="374"/>
      <c r="P112" s="374"/>
      <c r="Q112" s="374"/>
      <c r="R112" s="374"/>
      <c r="S112" s="374"/>
      <c r="T112" s="374"/>
      <c r="U112" s="374"/>
      <c r="V112" s="375"/>
    </row>
    <row r="113" spans="2:22" s="64" customFormat="1" ht="15" customHeight="1" x14ac:dyDescent="0.25">
      <c r="B113" s="358"/>
      <c r="C113" s="355"/>
      <c r="D113" s="27" t="s">
        <v>505</v>
      </c>
      <c r="E113" s="148"/>
      <c r="F113" s="148"/>
      <c r="G113" s="55">
        <v>4065</v>
      </c>
      <c r="H113" s="369"/>
      <c r="I113" s="369"/>
      <c r="J113" s="373"/>
      <c r="K113" s="374"/>
      <c r="L113" s="374"/>
      <c r="M113" s="374"/>
      <c r="N113" s="374"/>
      <c r="O113" s="374"/>
      <c r="P113" s="374"/>
      <c r="Q113" s="374"/>
      <c r="R113" s="374"/>
      <c r="S113" s="374"/>
      <c r="T113" s="374"/>
      <c r="U113" s="374"/>
      <c r="V113" s="375"/>
    </row>
    <row r="114" spans="2:22" s="64" customFormat="1" ht="15" customHeight="1" x14ac:dyDescent="0.25">
      <c r="B114" s="358"/>
      <c r="C114" s="355"/>
      <c r="D114" s="27" t="s">
        <v>354</v>
      </c>
      <c r="E114" s="148"/>
      <c r="F114" s="148"/>
      <c r="G114" s="55">
        <v>3694</v>
      </c>
      <c r="H114" s="369"/>
      <c r="I114" s="369"/>
      <c r="J114" s="373"/>
      <c r="K114" s="374"/>
      <c r="L114" s="374"/>
      <c r="M114" s="374"/>
      <c r="N114" s="374"/>
      <c r="O114" s="374"/>
      <c r="P114" s="374"/>
      <c r="Q114" s="374"/>
      <c r="R114" s="374"/>
      <c r="S114" s="374"/>
      <c r="T114" s="374"/>
      <c r="U114" s="374"/>
      <c r="V114" s="375"/>
    </row>
    <row r="115" spans="2:22" s="64" customFormat="1" x14ac:dyDescent="0.25">
      <c r="B115" s="358"/>
      <c r="C115" s="355"/>
      <c r="D115" s="148" t="s">
        <v>201</v>
      </c>
      <c r="E115" s="148"/>
      <c r="F115" s="148"/>
      <c r="G115" s="54">
        <v>2920</v>
      </c>
      <c r="H115" s="369"/>
      <c r="I115" s="369"/>
      <c r="J115" s="373"/>
      <c r="K115" s="374"/>
      <c r="L115" s="374"/>
      <c r="M115" s="374"/>
      <c r="N115" s="374"/>
      <c r="O115" s="374"/>
      <c r="P115" s="374"/>
      <c r="Q115" s="374"/>
      <c r="R115" s="374"/>
      <c r="S115" s="374"/>
      <c r="T115" s="374"/>
      <c r="U115" s="374"/>
      <c r="V115" s="375"/>
    </row>
    <row r="116" spans="2:22" s="64" customFormat="1" ht="30" x14ac:dyDescent="0.25">
      <c r="B116" s="358"/>
      <c r="C116" s="355"/>
      <c r="D116" s="148" t="s">
        <v>355</v>
      </c>
      <c r="E116" s="148"/>
      <c r="F116" s="148"/>
      <c r="G116" s="54">
        <v>3065</v>
      </c>
      <c r="H116" s="369"/>
      <c r="I116" s="369"/>
      <c r="J116" s="373"/>
      <c r="K116" s="374"/>
      <c r="L116" s="374"/>
      <c r="M116" s="374"/>
      <c r="N116" s="374"/>
      <c r="O116" s="374"/>
      <c r="P116" s="374"/>
      <c r="Q116" s="374"/>
      <c r="R116" s="374"/>
      <c r="S116" s="374"/>
      <c r="T116" s="374"/>
      <c r="U116" s="374"/>
      <c r="V116" s="375"/>
    </row>
    <row r="117" spans="2:22" s="64" customFormat="1" ht="30" x14ac:dyDescent="0.25">
      <c r="B117" s="358"/>
      <c r="C117" s="355"/>
      <c r="D117" s="148" t="s">
        <v>607</v>
      </c>
      <c r="E117" s="148"/>
      <c r="F117" s="148"/>
      <c r="G117" s="54" t="s">
        <v>830</v>
      </c>
      <c r="H117" s="369"/>
      <c r="I117" s="369"/>
      <c r="J117" s="373"/>
      <c r="K117" s="374"/>
      <c r="L117" s="374"/>
      <c r="M117" s="374"/>
      <c r="N117" s="374"/>
      <c r="O117" s="374"/>
      <c r="P117" s="374"/>
      <c r="Q117" s="374"/>
      <c r="R117" s="374"/>
      <c r="S117" s="374"/>
      <c r="T117" s="374"/>
      <c r="U117" s="374"/>
      <c r="V117" s="375"/>
    </row>
    <row r="118" spans="2:22" s="64" customFormat="1" ht="30" x14ac:dyDescent="0.25">
      <c r="B118" s="358"/>
      <c r="C118" s="355"/>
      <c r="D118" s="27" t="s">
        <v>608</v>
      </c>
      <c r="E118" s="148"/>
      <c r="F118" s="148"/>
      <c r="G118" s="54" t="s">
        <v>830</v>
      </c>
      <c r="H118" s="369"/>
      <c r="I118" s="369"/>
      <c r="J118" s="373"/>
      <c r="K118" s="374"/>
      <c r="L118" s="374"/>
      <c r="M118" s="374"/>
      <c r="N118" s="374"/>
      <c r="O118" s="374"/>
      <c r="P118" s="374"/>
      <c r="Q118" s="374"/>
      <c r="R118" s="374"/>
      <c r="S118" s="374"/>
      <c r="T118" s="374"/>
      <c r="U118" s="374"/>
      <c r="V118" s="375"/>
    </row>
    <row r="119" spans="2:22" s="64" customFormat="1" ht="30" x14ac:dyDescent="0.25">
      <c r="B119" s="359"/>
      <c r="C119" s="356"/>
      <c r="D119" s="27" t="s">
        <v>609</v>
      </c>
      <c r="E119" s="148"/>
      <c r="F119" s="148"/>
      <c r="G119" s="54" t="s">
        <v>830</v>
      </c>
      <c r="H119" s="361"/>
      <c r="I119" s="361"/>
      <c r="J119" s="376"/>
      <c r="K119" s="377"/>
      <c r="L119" s="377"/>
      <c r="M119" s="377"/>
      <c r="N119" s="377"/>
      <c r="O119" s="377"/>
      <c r="P119" s="377"/>
      <c r="Q119" s="377"/>
      <c r="R119" s="377"/>
      <c r="S119" s="377"/>
      <c r="T119" s="377"/>
      <c r="U119" s="377"/>
      <c r="V119" s="378"/>
    </row>
    <row r="120" spans="2:22" s="64" customFormat="1" ht="15" customHeight="1" x14ac:dyDescent="0.25">
      <c r="B120" s="357" t="s">
        <v>610</v>
      </c>
      <c r="C120" s="354" t="s">
        <v>194</v>
      </c>
      <c r="D120" s="27" t="s">
        <v>504</v>
      </c>
      <c r="E120" s="148"/>
      <c r="F120" s="148"/>
      <c r="G120" s="27">
        <v>1.1399999999999999</v>
      </c>
      <c r="H120" s="360" t="s">
        <v>115</v>
      </c>
      <c r="I120" s="360" t="s">
        <v>124</v>
      </c>
      <c r="J120" s="370" t="s">
        <v>611</v>
      </c>
      <c r="K120" s="371"/>
      <c r="L120" s="371"/>
      <c r="M120" s="371"/>
      <c r="N120" s="371"/>
      <c r="O120" s="371"/>
      <c r="P120" s="371"/>
      <c r="Q120" s="371"/>
      <c r="R120" s="371"/>
      <c r="S120" s="371"/>
      <c r="T120" s="371"/>
      <c r="U120" s="371"/>
      <c r="V120" s="372"/>
    </row>
    <row r="121" spans="2:22" s="64" customFormat="1" x14ac:dyDescent="0.25">
      <c r="B121" s="358"/>
      <c r="C121" s="355"/>
      <c r="D121" s="27" t="s">
        <v>346</v>
      </c>
      <c r="E121" s="148"/>
      <c r="F121" s="148"/>
      <c r="G121" s="27">
        <v>1.1499999999999999</v>
      </c>
      <c r="H121" s="369"/>
      <c r="I121" s="369"/>
      <c r="J121" s="373"/>
      <c r="K121" s="374"/>
      <c r="L121" s="374"/>
      <c r="M121" s="374"/>
      <c r="N121" s="374"/>
      <c r="O121" s="374"/>
      <c r="P121" s="374"/>
      <c r="Q121" s="374"/>
      <c r="R121" s="374"/>
      <c r="S121" s="374"/>
      <c r="T121" s="374"/>
      <c r="U121" s="374"/>
      <c r="V121" s="375"/>
    </row>
    <row r="122" spans="2:22" s="64" customFormat="1" x14ac:dyDescent="0.25">
      <c r="B122" s="358"/>
      <c r="C122" s="355"/>
      <c r="D122" s="148" t="s">
        <v>200</v>
      </c>
      <c r="E122" s="148"/>
      <c r="F122" s="148"/>
      <c r="G122" s="148">
        <v>1.1399999999999999</v>
      </c>
      <c r="H122" s="369"/>
      <c r="I122" s="369"/>
      <c r="J122" s="373"/>
      <c r="K122" s="374"/>
      <c r="L122" s="374"/>
      <c r="M122" s="374"/>
      <c r="N122" s="374"/>
      <c r="O122" s="374"/>
      <c r="P122" s="374"/>
      <c r="Q122" s="374"/>
      <c r="R122" s="374"/>
      <c r="S122" s="374"/>
      <c r="T122" s="374"/>
      <c r="U122" s="374"/>
      <c r="V122" s="375"/>
    </row>
    <row r="123" spans="2:22" s="64" customFormat="1" x14ac:dyDescent="0.25">
      <c r="B123" s="358"/>
      <c r="C123" s="355"/>
      <c r="D123" s="27" t="s">
        <v>204</v>
      </c>
      <c r="E123" s="148"/>
      <c r="F123" s="148"/>
      <c r="G123" s="27">
        <v>5.8000000000000003E-2</v>
      </c>
      <c r="H123" s="369"/>
      <c r="I123" s="369"/>
      <c r="J123" s="373"/>
      <c r="K123" s="374"/>
      <c r="L123" s="374"/>
      <c r="M123" s="374"/>
      <c r="N123" s="374"/>
      <c r="O123" s="374"/>
      <c r="P123" s="374"/>
      <c r="Q123" s="374"/>
      <c r="R123" s="374"/>
      <c r="S123" s="374"/>
      <c r="T123" s="374"/>
      <c r="U123" s="374"/>
      <c r="V123" s="375"/>
    </row>
    <row r="124" spans="2:22" s="64" customFormat="1" x14ac:dyDescent="0.25">
      <c r="B124" s="358"/>
      <c r="C124" s="355"/>
      <c r="D124" s="27" t="s">
        <v>347</v>
      </c>
      <c r="E124" s="148"/>
      <c r="F124" s="148"/>
      <c r="G124" s="27">
        <v>1.24</v>
      </c>
      <c r="H124" s="369"/>
      <c r="I124" s="369"/>
      <c r="J124" s="373"/>
      <c r="K124" s="374"/>
      <c r="L124" s="374"/>
      <c r="M124" s="374"/>
      <c r="N124" s="374"/>
      <c r="O124" s="374"/>
      <c r="P124" s="374"/>
      <c r="Q124" s="374"/>
      <c r="R124" s="374"/>
      <c r="S124" s="374"/>
      <c r="T124" s="374"/>
      <c r="U124" s="374"/>
      <c r="V124" s="375"/>
    </row>
    <row r="125" spans="2:22" s="64" customFormat="1" x14ac:dyDescent="0.25">
      <c r="B125" s="358"/>
      <c r="C125" s="355"/>
      <c r="D125" s="27" t="s">
        <v>311</v>
      </c>
      <c r="E125" s="148"/>
      <c r="F125" s="148"/>
      <c r="G125" s="27">
        <v>1.02</v>
      </c>
      <c r="H125" s="369"/>
      <c r="I125" s="369"/>
      <c r="J125" s="373"/>
      <c r="K125" s="374"/>
      <c r="L125" s="374"/>
      <c r="M125" s="374"/>
      <c r="N125" s="374"/>
      <c r="O125" s="374"/>
      <c r="P125" s="374"/>
      <c r="Q125" s="374"/>
      <c r="R125" s="374"/>
      <c r="S125" s="374"/>
      <c r="T125" s="374"/>
      <c r="U125" s="374"/>
      <c r="V125" s="375"/>
    </row>
    <row r="126" spans="2:22" s="64" customFormat="1" x14ac:dyDescent="0.25">
      <c r="B126" s="358"/>
      <c r="C126" s="355"/>
      <c r="D126" s="148" t="s">
        <v>348</v>
      </c>
      <c r="E126" s="148"/>
      <c r="F126" s="148"/>
      <c r="G126" s="27">
        <v>0.84</v>
      </c>
      <c r="H126" s="369"/>
      <c r="I126" s="369"/>
      <c r="J126" s="373"/>
      <c r="K126" s="374"/>
      <c r="L126" s="374"/>
      <c r="M126" s="374"/>
      <c r="N126" s="374"/>
      <c r="O126" s="374"/>
      <c r="P126" s="374"/>
      <c r="Q126" s="374"/>
      <c r="R126" s="374"/>
      <c r="S126" s="374"/>
      <c r="T126" s="374"/>
      <c r="U126" s="374"/>
      <c r="V126" s="375"/>
    </row>
    <row r="127" spans="2:22" s="64" customFormat="1" x14ac:dyDescent="0.25">
      <c r="B127" s="358"/>
      <c r="C127" s="355"/>
      <c r="D127" s="27" t="s">
        <v>349</v>
      </c>
      <c r="E127" s="148"/>
      <c r="F127" s="148"/>
      <c r="G127" s="27">
        <v>0.84</v>
      </c>
      <c r="H127" s="369"/>
      <c r="I127" s="369"/>
      <c r="J127" s="373"/>
      <c r="K127" s="374"/>
      <c r="L127" s="374"/>
      <c r="M127" s="374"/>
      <c r="N127" s="374"/>
      <c r="O127" s="374"/>
      <c r="P127" s="374"/>
      <c r="Q127" s="374"/>
      <c r="R127" s="374"/>
      <c r="S127" s="374"/>
      <c r="T127" s="374"/>
      <c r="U127" s="374"/>
      <c r="V127" s="375"/>
    </row>
    <row r="128" spans="2:22" s="64" customFormat="1" x14ac:dyDescent="0.25">
      <c r="B128" s="358"/>
      <c r="C128" s="355"/>
      <c r="D128" s="27" t="s">
        <v>350</v>
      </c>
      <c r="E128" s="148"/>
      <c r="F128" s="148"/>
      <c r="G128" s="27">
        <v>1.1299999999999999</v>
      </c>
      <c r="H128" s="369"/>
      <c r="I128" s="369"/>
      <c r="J128" s="373"/>
      <c r="K128" s="374"/>
      <c r="L128" s="374"/>
      <c r="M128" s="374"/>
      <c r="N128" s="374"/>
      <c r="O128" s="374"/>
      <c r="P128" s="374"/>
      <c r="Q128" s="374"/>
      <c r="R128" s="374"/>
      <c r="S128" s="374"/>
      <c r="T128" s="374"/>
      <c r="U128" s="374"/>
      <c r="V128" s="375"/>
    </row>
    <row r="129" spans="2:22" s="64" customFormat="1" x14ac:dyDescent="0.25">
      <c r="B129" s="358"/>
      <c r="C129" s="355"/>
      <c r="D129" s="27" t="s">
        <v>351</v>
      </c>
      <c r="E129" s="148"/>
      <c r="F129" s="148"/>
      <c r="G129" s="27">
        <v>1.1499999999999999</v>
      </c>
      <c r="H129" s="369"/>
      <c r="I129" s="369"/>
      <c r="J129" s="373"/>
      <c r="K129" s="374"/>
      <c r="L129" s="374"/>
      <c r="M129" s="374"/>
      <c r="N129" s="374"/>
      <c r="O129" s="374"/>
      <c r="P129" s="374"/>
      <c r="Q129" s="374"/>
      <c r="R129" s="374"/>
      <c r="S129" s="374"/>
      <c r="T129" s="374"/>
      <c r="U129" s="374"/>
      <c r="V129" s="375"/>
    </row>
    <row r="130" spans="2:22" s="64" customFormat="1" x14ac:dyDescent="0.25">
      <c r="B130" s="358"/>
      <c r="C130" s="355"/>
      <c r="D130" s="148" t="s">
        <v>352</v>
      </c>
      <c r="E130" s="148"/>
      <c r="F130" s="148"/>
      <c r="G130" s="27">
        <v>1.1200000000000001</v>
      </c>
      <c r="H130" s="369"/>
      <c r="I130" s="369"/>
      <c r="J130" s="373"/>
      <c r="K130" s="374"/>
      <c r="L130" s="374"/>
      <c r="M130" s="374"/>
      <c r="N130" s="374"/>
      <c r="O130" s="374"/>
      <c r="P130" s="374"/>
      <c r="Q130" s="374"/>
      <c r="R130" s="374"/>
      <c r="S130" s="374"/>
      <c r="T130" s="374"/>
      <c r="U130" s="374"/>
      <c r="V130" s="375"/>
    </row>
    <row r="131" spans="2:22" s="64" customFormat="1" x14ac:dyDescent="0.25">
      <c r="B131" s="358"/>
      <c r="C131" s="355"/>
      <c r="D131" s="27" t="s">
        <v>353</v>
      </c>
      <c r="E131" s="148"/>
      <c r="F131" s="148"/>
      <c r="G131" s="27">
        <v>1.1599999999999999</v>
      </c>
      <c r="H131" s="369"/>
      <c r="I131" s="369"/>
      <c r="J131" s="373"/>
      <c r="K131" s="374"/>
      <c r="L131" s="374"/>
      <c r="M131" s="374"/>
      <c r="N131" s="374"/>
      <c r="O131" s="374"/>
      <c r="P131" s="374"/>
      <c r="Q131" s="374"/>
      <c r="R131" s="374"/>
      <c r="S131" s="374"/>
      <c r="T131" s="374"/>
      <c r="U131" s="374"/>
      <c r="V131" s="375"/>
    </row>
    <row r="132" spans="2:22" s="64" customFormat="1" x14ac:dyDescent="0.25">
      <c r="B132" s="358"/>
      <c r="C132" s="355"/>
      <c r="D132" s="27" t="s">
        <v>505</v>
      </c>
      <c r="E132" s="148"/>
      <c r="F132" s="148"/>
      <c r="G132" s="27">
        <v>1.1399999999999999</v>
      </c>
      <c r="H132" s="369"/>
      <c r="I132" s="369"/>
      <c r="J132" s="373"/>
      <c r="K132" s="374"/>
      <c r="L132" s="374"/>
      <c r="M132" s="374"/>
      <c r="N132" s="374"/>
      <c r="O132" s="374"/>
      <c r="P132" s="374"/>
      <c r="Q132" s="374"/>
      <c r="R132" s="374"/>
      <c r="S132" s="374"/>
      <c r="T132" s="374"/>
      <c r="U132" s="374"/>
      <c r="V132" s="375"/>
    </row>
    <row r="133" spans="2:22" s="64" customFormat="1" x14ac:dyDescent="0.25">
      <c r="B133" s="358"/>
      <c r="C133" s="355"/>
      <c r="D133" s="27" t="s">
        <v>354</v>
      </c>
      <c r="E133" s="148"/>
      <c r="F133" s="148"/>
      <c r="G133" s="27">
        <v>1.1200000000000001</v>
      </c>
      <c r="H133" s="369"/>
      <c r="I133" s="369"/>
      <c r="J133" s="373"/>
      <c r="K133" s="374"/>
      <c r="L133" s="374"/>
      <c r="M133" s="374"/>
      <c r="N133" s="374"/>
      <c r="O133" s="374"/>
      <c r="P133" s="374"/>
      <c r="Q133" s="374"/>
      <c r="R133" s="374"/>
      <c r="S133" s="374"/>
      <c r="T133" s="374"/>
      <c r="U133" s="374"/>
      <c r="V133" s="375"/>
    </row>
    <row r="134" spans="2:22" s="64" customFormat="1" x14ac:dyDescent="0.25">
      <c r="B134" s="358"/>
      <c r="C134" s="355"/>
      <c r="D134" s="148" t="s">
        <v>201</v>
      </c>
      <c r="E134" s="148"/>
      <c r="F134" s="148"/>
      <c r="G134" s="148">
        <v>1.0900000000000001</v>
      </c>
      <c r="H134" s="369"/>
      <c r="I134" s="369"/>
      <c r="J134" s="373"/>
      <c r="K134" s="374"/>
      <c r="L134" s="374"/>
      <c r="M134" s="374"/>
      <c r="N134" s="374"/>
      <c r="O134" s="374"/>
      <c r="P134" s="374"/>
      <c r="Q134" s="374"/>
      <c r="R134" s="374"/>
      <c r="S134" s="374"/>
      <c r="T134" s="374"/>
      <c r="U134" s="374"/>
      <c r="V134" s="375"/>
    </row>
    <row r="135" spans="2:22" s="64" customFormat="1" ht="30" x14ac:dyDescent="0.25">
      <c r="B135" s="358"/>
      <c r="C135" s="355"/>
      <c r="D135" s="148" t="s">
        <v>355</v>
      </c>
      <c r="E135" s="148"/>
      <c r="F135" s="148"/>
      <c r="G135" s="148">
        <v>1.1299999999999999</v>
      </c>
      <c r="H135" s="369"/>
      <c r="I135" s="369"/>
      <c r="J135" s="373"/>
      <c r="K135" s="374"/>
      <c r="L135" s="374"/>
      <c r="M135" s="374"/>
      <c r="N135" s="374"/>
      <c r="O135" s="374"/>
      <c r="P135" s="374"/>
      <c r="Q135" s="374"/>
      <c r="R135" s="374"/>
      <c r="S135" s="374"/>
      <c r="T135" s="374"/>
      <c r="U135" s="374"/>
      <c r="V135" s="375"/>
    </row>
    <row r="136" spans="2:22" s="64" customFormat="1" ht="30" x14ac:dyDescent="0.25">
      <c r="B136" s="358"/>
      <c r="C136" s="355"/>
      <c r="D136" s="148" t="s">
        <v>607</v>
      </c>
      <c r="E136" s="148"/>
      <c r="F136" s="148"/>
      <c r="G136" s="74">
        <v>1</v>
      </c>
      <c r="H136" s="369"/>
      <c r="I136" s="369"/>
      <c r="J136" s="373"/>
      <c r="K136" s="374"/>
      <c r="L136" s="374"/>
      <c r="M136" s="374"/>
      <c r="N136" s="374"/>
      <c r="O136" s="374"/>
      <c r="P136" s="374"/>
      <c r="Q136" s="374"/>
      <c r="R136" s="374"/>
      <c r="S136" s="374"/>
      <c r="T136" s="374"/>
      <c r="U136" s="374"/>
      <c r="V136" s="375"/>
    </row>
    <row r="137" spans="2:22" s="64" customFormat="1" x14ac:dyDescent="0.25">
      <c r="B137" s="358"/>
      <c r="C137" s="355"/>
      <c r="D137" s="27" t="s">
        <v>608</v>
      </c>
      <c r="E137" s="148"/>
      <c r="F137" s="148"/>
      <c r="G137" s="27">
        <v>1.29</v>
      </c>
      <c r="H137" s="369"/>
      <c r="I137" s="369"/>
      <c r="J137" s="373"/>
      <c r="K137" s="374"/>
      <c r="L137" s="374"/>
      <c r="M137" s="374"/>
      <c r="N137" s="374"/>
      <c r="O137" s="374"/>
      <c r="P137" s="374"/>
      <c r="Q137" s="374"/>
      <c r="R137" s="374"/>
      <c r="S137" s="374"/>
      <c r="T137" s="374"/>
      <c r="U137" s="374"/>
      <c r="V137" s="375"/>
    </row>
    <row r="138" spans="2:22" s="64" customFormat="1" x14ac:dyDescent="0.25">
      <c r="B138" s="359"/>
      <c r="C138" s="356"/>
      <c r="D138" s="27" t="s">
        <v>609</v>
      </c>
      <c r="E138" s="148"/>
      <c r="F138" s="148"/>
      <c r="G138" s="27">
        <v>1.5</v>
      </c>
      <c r="H138" s="361"/>
      <c r="I138" s="361"/>
      <c r="J138" s="376"/>
      <c r="K138" s="377"/>
      <c r="L138" s="377"/>
      <c r="M138" s="377"/>
      <c r="N138" s="377"/>
      <c r="O138" s="377"/>
      <c r="P138" s="377"/>
      <c r="Q138" s="377"/>
      <c r="R138" s="377"/>
      <c r="S138" s="377"/>
      <c r="T138" s="377"/>
      <c r="U138" s="377"/>
      <c r="V138" s="378"/>
    </row>
    <row r="139" spans="2:22" s="64" customFormat="1" x14ac:dyDescent="0.25">
      <c r="B139" s="357" t="s">
        <v>236</v>
      </c>
      <c r="C139" s="354" t="s">
        <v>612</v>
      </c>
      <c r="D139" s="27" t="s">
        <v>613</v>
      </c>
      <c r="E139" s="148"/>
      <c r="F139" s="148"/>
      <c r="G139" s="60">
        <v>0.95</v>
      </c>
      <c r="H139" s="360" t="s">
        <v>120</v>
      </c>
      <c r="I139" s="360"/>
      <c r="J139" s="370" t="s">
        <v>615</v>
      </c>
      <c r="K139" s="371"/>
      <c r="L139" s="371"/>
      <c r="M139" s="371"/>
      <c r="N139" s="371"/>
      <c r="O139" s="371"/>
      <c r="P139" s="371"/>
      <c r="Q139" s="371"/>
      <c r="R139" s="371"/>
      <c r="S139" s="371"/>
      <c r="T139" s="371"/>
      <c r="U139" s="371"/>
      <c r="V139" s="372"/>
    </row>
    <row r="140" spans="2:22" s="64" customFormat="1" ht="30" x14ac:dyDescent="0.25">
      <c r="B140" s="359"/>
      <c r="C140" s="355"/>
      <c r="D140" s="148" t="s">
        <v>614</v>
      </c>
      <c r="E140" s="148"/>
      <c r="F140" s="148"/>
      <c r="G140" s="60">
        <v>0.97</v>
      </c>
      <c r="H140" s="361"/>
      <c r="I140" s="361"/>
      <c r="J140" s="376"/>
      <c r="K140" s="377"/>
      <c r="L140" s="377"/>
      <c r="M140" s="377"/>
      <c r="N140" s="377"/>
      <c r="O140" s="377"/>
      <c r="P140" s="377"/>
      <c r="Q140" s="377"/>
      <c r="R140" s="377"/>
      <c r="S140" s="377"/>
      <c r="T140" s="377"/>
      <c r="U140" s="377"/>
      <c r="V140" s="378"/>
    </row>
    <row r="141" spans="2:22" s="64" customFormat="1" x14ac:dyDescent="0.25">
      <c r="B141" s="179" t="s">
        <v>616</v>
      </c>
      <c r="C141" s="138"/>
      <c r="D141" s="27"/>
      <c r="E141" s="148"/>
      <c r="F141" s="148"/>
      <c r="G141" s="55"/>
      <c r="H141" s="139" t="s">
        <v>179</v>
      </c>
      <c r="I141" s="139"/>
      <c r="J141" s="345" t="s">
        <v>724</v>
      </c>
      <c r="K141" s="346"/>
      <c r="L141" s="346"/>
      <c r="M141" s="346"/>
      <c r="N141" s="346"/>
      <c r="O141" s="346"/>
      <c r="P141" s="346"/>
      <c r="Q141" s="346"/>
      <c r="R141" s="346"/>
      <c r="S141" s="346"/>
      <c r="T141" s="346"/>
      <c r="U141" s="346"/>
      <c r="V141" s="347"/>
    </row>
    <row r="142" spans="2:22" s="164" customFormat="1" ht="29.25" customHeight="1" x14ac:dyDescent="0.25">
      <c r="B142" s="383" t="s">
        <v>617</v>
      </c>
      <c r="C142" s="354" t="s">
        <v>194</v>
      </c>
      <c r="D142" s="27" t="s">
        <v>504</v>
      </c>
      <c r="E142" s="354" t="s">
        <v>619</v>
      </c>
      <c r="F142" s="354" t="s">
        <v>242</v>
      </c>
      <c r="G142" s="27">
        <v>0.36</v>
      </c>
      <c r="H142" s="360" t="s">
        <v>115</v>
      </c>
      <c r="I142" s="360"/>
      <c r="J142" s="370" t="s">
        <v>618</v>
      </c>
      <c r="K142" s="371"/>
      <c r="L142" s="371"/>
      <c r="M142" s="371"/>
      <c r="N142" s="371"/>
      <c r="O142" s="371"/>
      <c r="P142" s="371"/>
      <c r="Q142" s="371"/>
      <c r="R142" s="371"/>
      <c r="S142" s="371"/>
      <c r="T142" s="371"/>
      <c r="U142" s="371"/>
      <c r="V142" s="372"/>
    </row>
    <row r="143" spans="2:22" s="64" customFormat="1" x14ac:dyDescent="0.25">
      <c r="B143" s="461"/>
      <c r="C143" s="355"/>
      <c r="D143" s="27" t="s">
        <v>346</v>
      </c>
      <c r="E143" s="355"/>
      <c r="F143" s="355"/>
      <c r="G143" s="27">
        <v>0.43</v>
      </c>
      <c r="H143" s="369"/>
      <c r="I143" s="369"/>
      <c r="J143" s="373"/>
      <c r="K143" s="374"/>
      <c r="L143" s="374"/>
      <c r="M143" s="374"/>
      <c r="N143" s="374"/>
      <c r="O143" s="374"/>
      <c r="P143" s="374"/>
      <c r="Q143" s="374"/>
      <c r="R143" s="374"/>
      <c r="S143" s="374"/>
      <c r="T143" s="374"/>
      <c r="U143" s="374"/>
      <c r="V143" s="375"/>
    </row>
    <row r="144" spans="2:22" s="64" customFormat="1" x14ac:dyDescent="0.25">
      <c r="B144" s="461"/>
      <c r="C144" s="355"/>
      <c r="D144" s="148" t="s">
        <v>200</v>
      </c>
      <c r="E144" s="355"/>
      <c r="F144" s="355"/>
      <c r="G144" s="148">
        <v>0.32</v>
      </c>
      <c r="H144" s="369"/>
      <c r="I144" s="369"/>
      <c r="J144" s="373"/>
      <c r="K144" s="374"/>
      <c r="L144" s="374"/>
      <c r="M144" s="374"/>
      <c r="N144" s="374"/>
      <c r="O144" s="374"/>
      <c r="P144" s="374"/>
      <c r="Q144" s="374"/>
      <c r="R144" s="374"/>
      <c r="S144" s="374"/>
      <c r="T144" s="374"/>
      <c r="U144" s="374"/>
      <c r="V144" s="375"/>
    </row>
    <row r="145" spans="2:22" s="64" customFormat="1" x14ac:dyDescent="0.25">
      <c r="B145" s="461"/>
      <c r="C145" s="355"/>
      <c r="D145" s="27" t="s">
        <v>204</v>
      </c>
      <c r="E145" s="355"/>
      <c r="F145" s="355"/>
      <c r="G145" s="74">
        <v>1.1000000000000001</v>
      </c>
      <c r="H145" s="369"/>
      <c r="I145" s="369"/>
      <c r="J145" s="373"/>
      <c r="K145" s="374"/>
      <c r="L145" s="374"/>
      <c r="M145" s="374"/>
      <c r="N145" s="374"/>
      <c r="O145" s="374"/>
      <c r="P145" s="374"/>
      <c r="Q145" s="374"/>
      <c r="R145" s="374"/>
      <c r="S145" s="374"/>
      <c r="T145" s="374"/>
      <c r="U145" s="374"/>
      <c r="V145" s="375"/>
    </row>
    <row r="146" spans="2:22" s="64" customFormat="1" x14ac:dyDescent="0.25">
      <c r="B146" s="461"/>
      <c r="C146" s="355"/>
      <c r="D146" s="27" t="s">
        <v>347</v>
      </c>
      <c r="E146" s="355"/>
      <c r="F146" s="355"/>
      <c r="G146" s="27">
        <v>0.52</v>
      </c>
      <c r="H146" s="369"/>
      <c r="I146" s="369"/>
      <c r="J146" s="373"/>
      <c r="K146" s="374"/>
      <c r="L146" s="374"/>
      <c r="M146" s="374"/>
      <c r="N146" s="374"/>
      <c r="O146" s="374"/>
      <c r="P146" s="374"/>
      <c r="Q146" s="374"/>
      <c r="R146" s="374"/>
      <c r="S146" s="374"/>
      <c r="T146" s="374"/>
      <c r="U146" s="374"/>
      <c r="V146" s="375"/>
    </row>
    <row r="147" spans="2:22" s="64" customFormat="1" x14ac:dyDescent="0.25">
      <c r="B147" s="461"/>
      <c r="C147" s="355"/>
      <c r="D147" s="27" t="s">
        <v>311</v>
      </c>
      <c r="E147" s="355"/>
      <c r="F147" s="355"/>
      <c r="G147" s="27">
        <v>0.37</v>
      </c>
      <c r="H147" s="369"/>
      <c r="I147" s="369"/>
      <c r="J147" s="373"/>
      <c r="K147" s="374"/>
      <c r="L147" s="374"/>
      <c r="M147" s="374"/>
      <c r="N147" s="374"/>
      <c r="O147" s="374"/>
      <c r="P147" s="374"/>
      <c r="Q147" s="374"/>
      <c r="R147" s="374"/>
      <c r="S147" s="374"/>
      <c r="T147" s="374"/>
      <c r="U147" s="374"/>
      <c r="V147" s="375"/>
    </row>
    <row r="148" spans="2:22" s="64" customFormat="1" x14ac:dyDescent="0.25">
      <c r="B148" s="461"/>
      <c r="C148" s="355"/>
      <c r="D148" s="148" t="s">
        <v>348</v>
      </c>
      <c r="E148" s="355"/>
      <c r="F148" s="355"/>
      <c r="G148" s="27">
        <v>0.56999999999999995</v>
      </c>
      <c r="H148" s="369"/>
      <c r="I148" s="369"/>
      <c r="J148" s="373"/>
      <c r="K148" s="374"/>
      <c r="L148" s="374"/>
      <c r="M148" s="374"/>
      <c r="N148" s="374"/>
      <c r="O148" s="374"/>
      <c r="P148" s="374"/>
      <c r="Q148" s="374"/>
      <c r="R148" s="374"/>
      <c r="S148" s="374"/>
      <c r="T148" s="374"/>
      <c r="U148" s="374"/>
      <c r="V148" s="375"/>
    </row>
    <row r="149" spans="2:22" s="64" customFormat="1" x14ac:dyDescent="0.25">
      <c r="B149" s="461"/>
      <c r="C149" s="355"/>
      <c r="D149" s="27" t="s">
        <v>349</v>
      </c>
      <c r="E149" s="355"/>
      <c r="F149" s="355"/>
      <c r="G149" s="27">
        <v>0.56999999999999995</v>
      </c>
      <c r="H149" s="369"/>
      <c r="I149" s="369"/>
      <c r="J149" s="373"/>
      <c r="K149" s="374"/>
      <c r="L149" s="374"/>
      <c r="M149" s="374"/>
      <c r="N149" s="374"/>
      <c r="O149" s="374"/>
      <c r="P149" s="374"/>
      <c r="Q149" s="374"/>
      <c r="R149" s="374"/>
      <c r="S149" s="374"/>
      <c r="T149" s="374"/>
      <c r="U149" s="374"/>
      <c r="V149" s="375"/>
    </row>
    <row r="150" spans="2:22" s="64" customFormat="1" x14ac:dyDescent="0.25">
      <c r="B150" s="461"/>
      <c r="C150" s="355"/>
      <c r="D150" s="27" t="s">
        <v>350</v>
      </c>
      <c r="E150" s="355"/>
      <c r="F150" s="355"/>
      <c r="G150" s="27">
        <v>0.6</v>
      </c>
      <c r="H150" s="369"/>
      <c r="I150" s="369"/>
      <c r="J150" s="373"/>
      <c r="K150" s="374"/>
      <c r="L150" s="374"/>
      <c r="M150" s="374"/>
      <c r="N150" s="374"/>
      <c r="O150" s="374"/>
      <c r="P150" s="374"/>
      <c r="Q150" s="374"/>
      <c r="R150" s="374"/>
      <c r="S150" s="374"/>
      <c r="T150" s="374"/>
      <c r="U150" s="374"/>
      <c r="V150" s="375"/>
    </row>
    <row r="151" spans="2:22" s="64" customFormat="1" x14ac:dyDescent="0.25">
      <c r="B151" s="461"/>
      <c r="C151" s="355"/>
      <c r="D151" s="27" t="s">
        <v>351</v>
      </c>
      <c r="E151" s="355"/>
      <c r="F151" s="355"/>
      <c r="G151" s="27">
        <v>0.4</v>
      </c>
      <c r="H151" s="369"/>
      <c r="I151" s="369"/>
      <c r="J151" s="373"/>
      <c r="K151" s="374"/>
      <c r="L151" s="374"/>
      <c r="M151" s="374"/>
      <c r="N151" s="374"/>
      <c r="O151" s="374"/>
      <c r="P151" s="374"/>
      <c r="Q151" s="374"/>
      <c r="R151" s="374"/>
      <c r="S151" s="374"/>
      <c r="T151" s="374"/>
      <c r="U151" s="374"/>
      <c r="V151" s="375"/>
    </row>
    <row r="152" spans="2:22" s="64" customFormat="1" x14ac:dyDescent="0.25">
      <c r="B152" s="461"/>
      <c r="C152" s="355"/>
      <c r="D152" s="148" t="s">
        <v>352</v>
      </c>
      <c r="E152" s="355"/>
      <c r="F152" s="355"/>
      <c r="G152" s="27">
        <v>0.46</v>
      </c>
      <c r="H152" s="369"/>
      <c r="I152" s="369"/>
      <c r="J152" s="373"/>
      <c r="K152" s="374"/>
      <c r="L152" s="374"/>
      <c r="M152" s="374"/>
      <c r="N152" s="374"/>
      <c r="O152" s="374"/>
      <c r="P152" s="374"/>
      <c r="Q152" s="374"/>
      <c r="R152" s="374"/>
      <c r="S152" s="374"/>
      <c r="T152" s="374"/>
      <c r="U152" s="374"/>
      <c r="V152" s="375"/>
    </row>
    <row r="153" spans="2:22" s="64" customFormat="1" ht="15" customHeight="1" x14ac:dyDescent="0.25">
      <c r="B153" s="461"/>
      <c r="C153" s="355"/>
      <c r="D153" s="27" t="s">
        <v>353</v>
      </c>
      <c r="E153" s="355"/>
      <c r="F153" s="355"/>
      <c r="G153" s="27">
        <v>0.44</v>
      </c>
      <c r="H153" s="369"/>
      <c r="I153" s="369"/>
      <c r="J153" s="373"/>
      <c r="K153" s="374"/>
      <c r="L153" s="374"/>
      <c r="M153" s="374"/>
      <c r="N153" s="374"/>
      <c r="O153" s="374"/>
      <c r="P153" s="374"/>
      <c r="Q153" s="374"/>
      <c r="R153" s="374"/>
      <c r="S153" s="374"/>
      <c r="T153" s="374"/>
      <c r="U153" s="374"/>
      <c r="V153" s="375"/>
    </row>
    <row r="154" spans="2:22" s="64" customFormat="1" ht="15" customHeight="1" x14ac:dyDescent="0.25">
      <c r="B154" s="461"/>
      <c r="C154" s="355"/>
      <c r="D154" s="27" t="s">
        <v>505</v>
      </c>
      <c r="E154" s="355"/>
      <c r="F154" s="355"/>
      <c r="G154" s="27">
        <v>0.43</v>
      </c>
      <c r="H154" s="369"/>
      <c r="I154" s="369"/>
      <c r="J154" s="373"/>
      <c r="K154" s="374"/>
      <c r="L154" s="374"/>
      <c r="M154" s="374"/>
      <c r="N154" s="374"/>
      <c r="O154" s="374"/>
      <c r="P154" s="374"/>
      <c r="Q154" s="374"/>
      <c r="R154" s="374"/>
      <c r="S154" s="374"/>
      <c r="T154" s="374"/>
      <c r="U154" s="374"/>
      <c r="V154" s="375"/>
    </row>
    <row r="155" spans="2:22" s="64" customFormat="1" ht="15" customHeight="1" x14ac:dyDescent="0.25">
      <c r="B155" s="461"/>
      <c r="C155" s="355"/>
      <c r="D155" s="27" t="s">
        <v>354</v>
      </c>
      <c r="E155" s="355"/>
      <c r="F155" s="355"/>
      <c r="G155" s="27">
        <v>0.46</v>
      </c>
      <c r="H155" s="369"/>
      <c r="I155" s="369"/>
      <c r="J155" s="373"/>
      <c r="K155" s="374"/>
      <c r="L155" s="374"/>
      <c r="M155" s="374"/>
      <c r="N155" s="374"/>
      <c r="O155" s="374"/>
      <c r="P155" s="374"/>
      <c r="Q155" s="374"/>
      <c r="R155" s="374"/>
      <c r="S155" s="374"/>
      <c r="T155" s="374"/>
      <c r="U155" s="374"/>
      <c r="V155" s="375"/>
    </row>
    <row r="156" spans="2:22" s="64" customFormat="1" ht="15" customHeight="1" x14ac:dyDescent="0.25">
      <c r="B156" s="461"/>
      <c r="C156" s="355"/>
      <c r="D156" s="148" t="s">
        <v>201</v>
      </c>
      <c r="E156" s="355"/>
      <c r="F156" s="355"/>
      <c r="G156" s="148">
        <v>0.44</v>
      </c>
      <c r="H156" s="369"/>
      <c r="I156" s="369"/>
      <c r="J156" s="373"/>
      <c r="K156" s="374"/>
      <c r="L156" s="374"/>
      <c r="M156" s="374"/>
      <c r="N156" s="374"/>
      <c r="O156" s="374"/>
      <c r="P156" s="374"/>
      <c r="Q156" s="374"/>
      <c r="R156" s="374"/>
      <c r="S156" s="374"/>
      <c r="T156" s="374"/>
      <c r="U156" s="374"/>
      <c r="V156" s="375"/>
    </row>
    <row r="157" spans="2:22" s="64" customFormat="1" ht="15" customHeight="1" x14ac:dyDescent="0.25">
      <c r="B157" s="461"/>
      <c r="C157" s="355"/>
      <c r="D157" s="148" t="s">
        <v>355</v>
      </c>
      <c r="E157" s="355"/>
      <c r="F157" s="355"/>
      <c r="G157" s="148">
        <v>0.43</v>
      </c>
      <c r="H157" s="369"/>
      <c r="I157" s="369"/>
      <c r="J157" s="373"/>
      <c r="K157" s="374"/>
      <c r="L157" s="374"/>
      <c r="M157" s="374"/>
      <c r="N157" s="374"/>
      <c r="O157" s="374"/>
      <c r="P157" s="374"/>
      <c r="Q157" s="374"/>
      <c r="R157" s="374"/>
      <c r="S157" s="374"/>
      <c r="T157" s="374"/>
      <c r="U157" s="374"/>
      <c r="V157" s="375"/>
    </row>
    <row r="158" spans="2:22" s="64" customFormat="1" ht="15" customHeight="1" x14ac:dyDescent="0.25">
      <c r="B158" s="461"/>
      <c r="C158" s="355"/>
      <c r="D158" s="148" t="s">
        <v>607</v>
      </c>
      <c r="E158" s="355"/>
      <c r="F158" s="355"/>
      <c r="G158" s="102">
        <v>0</v>
      </c>
      <c r="H158" s="369"/>
      <c r="I158" s="369"/>
      <c r="J158" s="373"/>
      <c r="K158" s="374"/>
      <c r="L158" s="374"/>
      <c r="M158" s="374"/>
      <c r="N158" s="374"/>
      <c r="O158" s="374"/>
      <c r="P158" s="374"/>
      <c r="Q158" s="374"/>
      <c r="R158" s="374"/>
      <c r="S158" s="374"/>
      <c r="T158" s="374"/>
      <c r="U158" s="374"/>
      <c r="V158" s="375"/>
    </row>
    <row r="159" spans="2:22" s="64" customFormat="1" ht="15" customHeight="1" x14ac:dyDescent="0.25">
      <c r="B159" s="461"/>
      <c r="C159" s="355"/>
      <c r="D159" s="27" t="s">
        <v>608</v>
      </c>
      <c r="E159" s="355"/>
      <c r="F159" s="355"/>
      <c r="G159" s="102">
        <v>0</v>
      </c>
      <c r="H159" s="369"/>
      <c r="I159" s="369"/>
      <c r="J159" s="373"/>
      <c r="K159" s="374"/>
      <c r="L159" s="374"/>
      <c r="M159" s="374"/>
      <c r="N159" s="374"/>
      <c r="O159" s="374"/>
      <c r="P159" s="374"/>
      <c r="Q159" s="374"/>
      <c r="R159" s="374"/>
      <c r="S159" s="374"/>
      <c r="T159" s="374"/>
      <c r="U159" s="374"/>
      <c r="V159" s="375"/>
    </row>
    <row r="160" spans="2:22" s="64" customFormat="1" ht="15" customHeight="1" x14ac:dyDescent="0.25">
      <c r="B160" s="461"/>
      <c r="C160" s="355"/>
      <c r="D160" s="27" t="s">
        <v>609</v>
      </c>
      <c r="E160" s="355"/>
      <c r="F160" s="356"/>
      <c r="G160" s="102">
        <v>0</v>
      </c>
      <c r="H160" s="369"/>
      <c r="I160" s="369"/>
      <c r="J160" s="373"/>
      <c r="K160" s="374"/>
      <c r="L160" s="374"/>
      <c r="M160" s="374"/>
      <c r="N160" s="374"/>
      <c r="O160" s="374"/>
      <c r="P160" s="374"/>
      <c r="Q160" s="374"/>
      <c r="R160" s="374"/>
      <c r="S160" s="374"/>
      <c r="T160" s="374"/>
      <c r="U160" s="374"/>
      <c r="V160" s="375"/>
    </row>
    <row r="161" spans="2:22" s="64" customFormat="1" ht="15" customHeight="1" x14ac:dyDescent="0.25">
      <c r="B161" s="461"/>
      <c r="C161" s="355"/>
      <c r="D161" s="27" t="s">
        <v>504</v>
      </c>
      <c r="E161" s="355"/>
      <c r="F161" s="354" t="s">
        <v>246</v>
      </c>
      <c r="G161" s="27">
        <v>0.16</v>
      </c>
      <c r="H161" s="369"/>
      <c r="I161" s="369"/>
      <c r="J161" s="373"/>
      <c r="K161" s="374"/>
      <c r="L161" s="374"/>
      <c r="M161" s="374"/>
      <c r="N161" s="374"/>
      <c r="O161" s="374"/>
      <c r="P161" s="374"/>
      <c r="Q161" s="374"/>
      <c r="R161" s="374"/>
      <c r="S161" s="374"/>
      <c r="T161" s="374"/>
      <c r="U161" s="374"/>
      <c r="V161" s="375"/>
    </row>
    <row r="162" spans="2:22" s="64" customFormat="1" ht="15" customHeight="1" x14ac:dyDescent="0.25">
      <c r="B162" s="461"/>
      <c r="C162" s="355"/>
      <c r="D162" s="27" t="s">
        <v>346</v>
      </c>
      <c r="E162" s="355"/>
      <c r="F162" s="355"/>
      <c r="G162" s="27">
        <v>0.19</v>
      </c>
      <c r="H162" s="369"/>
      <c r="I162" s="369"/>
      <c r="J162" s="373"/>
      <c r="K162" s="374"/>
      <c r="L162" s="374"/>
      <c r="M162" s="374"/>
      <c r="N162" s="374"/>
      <c r="O162" s="374"/>
      <c r="P162" s="374"/>
      <c r="Q162" s="374"/>
      <c r="R162" s="374"/>
      <c r="S162" s="374"/>
      <c r="T162" s="374"/>
      <c r="U162" s="374"/>
      <c r="V162" s="375"/>
    </row>
    <row r="163" spans="2:22" s="64" customFormat="1" ht="15" customHeight="1" x14ac:dyDescent="0.25">
      <c r="B163" s="461"/>
      <c r="C163" s="355"/>
      <c r="D163" s="148" t="s">
        <v>200</v>
      </c>
      <c r="E163" s="355"/>
      <c r="F163" s="355"/>
      <c r="G163" s="148">
        <v>0.14000000000000001</v>
      </c>
      <c r="H163" s="369"/>
      <c r="I163" s="369"/>
      <c r="J163" s="373"/>
      <c r="K163" s="374"/>
      <c r="L163" s="374"/>
      <c r="M163" s="374"/>
      <c r="N163" s="374"/>
      <c r="O163" s="374"/>
      <c r="P163" s="374"/>
      <c r="Q163" s="374"/>
      <c r="R163" s="374"/>
      <c r="S163" s="374"/>
      <c r="T163" s="374"/>
      <c r="U163" s="374"/>
      <c r="V163" s="375"/>
    </row>
    <row r="164" spans="2:22" s="64" customFormat="1" ht="15" customHeight="1" x14ac:dyDescent="0.25">
      <c r="B164" s="461"/>
      <c r="C164" s="355"/>
      <c r="D164" s="27" t="s">
        <v>204</v>
      </c>
      <c r="E164" s="355"/>
      <c r="F164" s="355"/>
      <c r="G164" s="27">
        <v>0.48</v>
      </c>
      <c r="H164" s="369"/>
      <c r="I164" s="369"/>
      <c r="J164" s="373"/>
      <c r="K164" s="374"/>
      <c r="L164" s="374"/>
      <c r="M164" s="374"/>
      <c r="N164" s="374"/>
      <c r="O164" s="374"/>
      <c r="P164" s="374"/>
      <c r="Q164" s="374"/>
      <c r="R164" s="374"/>
      <c r="S164" s="374"/>
      <c r="T164" s="374"/>
      <c r="U164" s="374"/>
      <c r="V164" s="375"/>
    </row>
    <row r="165" spans="2:22" s="64" customFormat="1" ht="15" customHeight="1" x14ac:dyDescent="0.25">
      <c r="B165" s="461"/>
      <c r="C165" s="355"/>
      <c r="D165" s="27" t="s">
        <v>347</v>
      </c>
      <c r="E165" s="355"/>
      <c r="F165" s="355"/>
      <c r="G165" s="27">
        <v>0.22</v>
      </c>
      <c r="H165" s="369"/>
      <c r="I165" s="369"/>
      <c r="J165" s="373"/>
      <c r="K165" s="374"/>
      <c r="L165" s="374"/>
      <c r="M165" s="374"/>
      <c r="N165" s="374"/>
      <c r="O165" s="374"/>
      <c r="P165" s="374"/>
      <c r="Q165" s="374"/>
      <c r="R165" s="374"/>
      <c r="S165" s="374"/>
      <c r="T165" s="374"/>
      <c r="U165" s="374"/>
      <c r="V165" s="375"/>
    </row>
    <row r="166" spans="2:22" s="64" customFormat="1" ht="15" customHeight="1" x14ac:dyDescent="0.25">
      <c r="B166" s="461"/>
      <c r="C166" s="355"/>
      <c r="D166" s="27" t="s">
        <v>311</v>
      </c>
      <c r="E166" s="355"/>
      <c r="F166" s="355"/>
      <c r="G166" s="27">
        <v>0.16</v>
      </c>
      <c r="H166" s="369"/>
      <c r="I166" s="369"/>
      <c r="J166" s="373"/>
      <c r="K166" s="374"/>
      <c r="L166" s="374"/>
      <c r="M166" s="374"/>
      <c r="N166" s="374"/>
      <c r="O166" s="374"/>
      <c r="P166" s="374"/>
      <c r="Q166" s="374"/>
      <c r="R166" s="374"/>
      <c r="S166" s="374"/>
      <c r="T166" s="374"/>
      <c r="U166" s="374"/>
      <c r="V166" s="375"/>
    </row>
    <row r="167" spans="2:22" s="64" customFormat="1" ht="15" customHeight="1" x14ac:dyDescent="0.25">
      <c r="B167" s="461"/>
      <c r="C167" s="355"/>
      <c r="D167" s="148" t="s">
        <v>348</v>
      </c>
      <c r="E167" s="355"/>
      <c r="F167" s="355"/>
      <c r="G167" s="27">
        <v>0.25</v>
      </c>
      <c r="H167" s="369"/>
      <c r="I167" s="369"/>
      <c r="J167" s="373"/>
      <c r="K167" s="374"/>
      <c r="L167" s="374"/>
      <c r="M167" s="374"/>
      <c r="N167" s="374"/>
      <c r="O167" s="374"/>
      <c r="P167" s="374"/>
      <c r="Q167" s="374"/>
      <c r="R167" s="374"/>
      <c r="S167" s="374"/>
      <c r="T167" s="374"/>
      <c r="U167" s="374"/>
      <c r="V167" s="375"/>
    </row>
    <row r="168" spans="2:22" s="64" customFormat="1" ht="15" customHeight="1" x14ac:dyDescent="0.25">
      <c r="B168" s="461"/>
      <c r="C168" s="355"/>
      <c r="D168" s="27" t="s">
        <v>349</v>
      </c>
      <c r="E168" s="355"/>
      <c r="F168" s="355"/>
      <c r="G168" s="27">
        <v>0.25</v>
      </c>
      <c r="H168" s="369"/>
      <c r="I168" s="369"/>
      <c r="J168" s="373"/>
      <c r="K168" s="374"/>
      <c r="L168" s="374"/>
      <c r="M168" s="374"/>
      <c r="N168" s="374"/>
      <c r="O168" s="374"/>
      <c r="P168" s="374"/>
      <c r="Q168" s="374"/>
      <c r="R168" s="374"/>
      <c r="S168" s="374"/>
      <c r="T168" s="374"/>
      <c r="U168" s="374"/>
      <c r="V168" s="375"/>
    </row>
    <row r="169" spans="2:22" s="64" customFormat="1" ht="15" customHeight="1" x14ac:dyDescent="0.25">
      <c r="B169" s="461"/>
      <c r="C169" s="355"/>
      <c r="D169" s="27" t="s">
        <v>350</v>
      </c>
      <c r="E169" s="355"/>
      <c r="F169" s="355"/>
      <c r="G169" s="27">
        <v>0.26</v>
      </c>
      <c r="H169" s="369"/>
      <c r="I169" s="369"/>
      <c r="J169" s="373"/>
      <c r="K169" s="374"/>
      <c r="L169" s="374"/>
      <c r="M169" s="374"/>
      <c r="N169" s="374"/>
      <c r="O169" s="374"/>
      <c r="P169" s="374"/>
      <c r="Q169" s="374"/>
      <c r="R169" s="374"/>
      <c r="S169" s="374"/>
      <c r="T169" s="374"/>
      <c r="U169" s="374"/>
      <c r="V169" s="375"/>
    </row>
    <row r="170" spans="2:22" s="64" customFormat="1" ht="15" customHeight="1" x14ac:dyDescent="0.25">
      <c r="B170" s="461"/>
      <c r="C170" s="355"/>
      <c r="D170" s="27" t="s">
        <v>351</v>
      </c>
      <c r="E170" s="355"/>
      <c r="F170" s="355"/>
      <c r="G170" s="27">
        <v>0.17</v>
      </c>
      <c r="H170" s="369"/>
      <c r="I170" s="369"/>
      <c r="J170" s="373"/>
      <c r="K170" s="374"/>
      <c r="L170" s="374"/>
      <c r="M170" s="374"/>
      <c r="N170" s="374"/>
      <c r="O170" s="374"/>
      <c r="P170" s="374"/>
      <c r="Q170" s="374"/>
      <c r="R170" s="374"/>
      <c r="S170" s="374"/>
      <c r="T170" s="374"/>
      <c r="U170" s="374"/>
      <c r="V170" s="375"/>
    </row>
    <row r="171" spans="2:22" s="64" customFormat="1" ht="15" customHeight="1" x14ac:dyDescent="0.25">
      <c r="B171" s="461"/>
      <c r="C171" s="355"/>
      <c r="D171" s="148" t="s">
        <v>352</v>
      </c>
      <c r="E171" s="355"/>
      <c r="F171" s="355"/>
      <c r="G171" s="27">
        <v>0.2</v>
      </c>
      <c r="H171" s="369"/>
      <c r="I171" s="369"/>
      <c r="J171" s="373"/>
      <c r="K171" s="374"/>
      <c r="L171" s="374"/>
      <c r="M171" s="374"/>
      <c r="N171" s="374"/>
      <c r="O171" s="374"/>
      <c r="P171" s="374"/>
      <c r="Q171" s="374"/>
      <c r="R171" s="374"/>
      <c r="S171" s="374"/>
      <c r="T171" s="374"/>
      <c r="U171" s="374"/>
      <c r="V171" s="375"/>
    </row>
    <row r="172" spans="2:22" s="64" customFormat="1" ht="15" customHeight="1" x14ac:dyDescent="0.25">
      <c r="B172" s="461"/>
      <c r="C172" s="355"/>
      <c r="D172" s="27" t="s">
        <v>353</v>
      </c>
      <c r="E172" s="355"/>
      <c r="F172" s="355"/>
      <c r="G172" s="27">
        <v>0.19</v>
      </c>
      <c r="H172" s="369"/>
      <c r="I172" s="369"/>
      <c r="J172" s="373"/>
      <c r="K172" s="374"/>
      <c r="L172" s="374"/>
      <c r="M172" s="374"/>
      <c r="N172" s="374"/>
      <c r="O172" s="374"/>
      <c r="P172" s="374"/>
      <c r="Q172" s="374"/>
      <c r="R172" s="374"/>
      <c r="S172" s="374"/>
      <c r="T172" s="374"/>
      <c r="U172" s="374"/>
      <c r="V172" s="375"/>
    </row>
    <row r="173" spans="2:22" s="64" customFormat="1" ht="15" customHeight="1" x14ac:dyDescent="0.25">
      <c r="B173" s="461"/>
      <c r="C173" s="355"/>
      <c r="D173" s="27" t="s">
        <v>505</v>
      </c>
      <c r="E173" s="355"/>
      <c r="F173" s="355"/>
      <c r="G173" s="27">
        <v>0.19</v>
      </c>
      <c r="H173" s="369"/>
      <c r="I173" s="369"/>
      <c r="J173" s="373"/>
      <c r="K173" s="374"/>
      <c r="L173" s="374"/>
      <c r="M173" s="374"/>
      <c r="N173" s="374"/>
      <c r="O173" s="374"/>
      <c r="P173" s="374"/>
      <c r="Q173" s="374"/>
      <c r="R173" s="374"/>
      <c r="S173" s="374"/>
      <c r="T173" s="374"/>
      <c r="U173" s="374"/>
      <c r="V173" s="375"/>
    </row>
    <row r="174" spans="2:22" s="64" customFormat="1" ht="15" customHeight="1" x14ac:dyDescent="0.25">
      <c r="B174" s="461"/>
      <c r="C174" s="355"/>
      <c r="D174" s="27" t="s">
        <v>354</v>
      </c>
      <c r="E174" s="355"/>
      <c r="F174" s="355"/>
      <c r="G174" s="27">
        <v>0.2</v>
      </c>
      <c r="H174" s="369"/>
      <c r="I174" s="369"/>
      <c r="J174" s="373"/>
      <c r="K174" s="374"/>
      <c r="L174" s="374"/>
      <c r="M174" s="374"/>
      <c r="N174" s="374"/>
      <c r="O174" s="374"/>
      <c r="P174" s="374"/>
      <c r="Q174" s="374"/>
      <c r="R174" s="374"/>
      <c r="S174" s="374"/>
      <c r="T174" s="374"/>
      <c r="U174" s="374"/>
      <c r="V174" s="375"/>
    </row>
    <row r="175" spans="2:22" s="64" customFormat="1" ht="15" customHeight="1" x14ac:dyDescent="0.25">
      <c r="B175" s="461"/>
      <c r="C175" s="355"/>
      <c r="D175" s="148" t="s">
        <v>201</v>
      </c>
      <c r="E175" s="355"/>
      <c r="F175" s="355"/>
      <c r="G175" s="148">
        <v>0.19</v>
      </c>
      <c r="H175" s="369"/>
      <c r="I175" s="369"/>
      <c r="J175" s="373"/>
      <c r="K175" s="374"/>
      <c r="L175" s="374"/>
      <c r="M175" s="374"/>
      <c r="N175" s="374"/>
      <c r="O175" s="374"/>
      <c r="P175" s="374"/>
      <c r="Q175" s="374"/>
      <c r="R175" s="374"/>
      <c r="S175" s="374"/>
      <c r="T175" s="374"/>
      <c r="U175" s="374"/>
      <c r="V175" s="375"/>
    </row>
    <row r="176" spans="2:22" s="64" customFormat="1" ht="15" customHeight="1" x14ac:dyDescent="0.25">
      <c r="B176" s="461"/>
      <c r="C176" s="355"/>
      <c r="D176" s="148" t="s">
        <v>355</v>
      </c>
      <c r="E176" s="355"/>
      <c r="F176" s="355"/>
      <c r="G176" s="148">
        <v>0.19</v>
      </c>
      <c r="H176" s="369"/>
      <c r="I176" s="369"/>
      <c r="J176" s="373"/>
      <c r="K176" s="374"/>
      <c r="L176" s="374"/>
      <c r="M176" s="374"/>
      <c r="N176" s="374"/>
      <c r="O176" s="374"/>
      <c r="P176" s="374"/>
      <c r="Q176" s="374"/>
      <c r="R176" s="374"/>
      <c r="S176" s="374"/>
      <c r="T176" s="374"/>
      <c r="U176" s="374"/>
      <c r="V176" s="375"/>
    </row>
    <row r="177" spans="2:22" s="64" customFormat="1" ht="15" customHeight="1" x14ac:dyDescent="0.25">
      <c r="B177" s="461"/>
      <c r="C177" s="355"/>
      <c r="D177" s="148" t="s">
        <v>607</v>
      </c>
      <c r="E177" s="355"/>
      <c r="F177" s="355"/>
      <c r="G177" s="102">
        <v>0</v>
      </c>
      <c r="H177" s="369"/>
      <c r="I177" s="369"/>
      <c r="J177" s="373"/>
      <c r="K177" s="374"/>
      <c r="L177" s="374"/>
      <c r="M177" s="374"/>
      <c r="N177" s="374"/>
      <c r="O177" s="374"/>
      <c r="P177" s="374"/>
      <c r="Q177" s="374"/>
      <c r="R177" s="374"/>
      <c r="S177" s="374"/>
      <c r="T177" s="374"/>
      <c r="U177" s="374"/>
      <c r="V177" s="375"/>
    </row>
    <row r="178" spans="2:22" s="64" customFormat="1" ht="15" customHeight="1" x14ac:dyDescent="0.25">
      <c r="B178" s="461"/>
      <c r="C178" s="355"/>
      <c r="D178" s="27" t="s">
        <v>608</v>
      </c>
      <c r="E178" s="355"/>
      <c r="F178" s="355"/>
      <c r="G178" s="102">
        <v>0</v>
      </c>
      <c r="H178" s="369"/>
      <c r="I178" s="369"/>
      <c r="J178" s="373"/>
      <c r="K178" s="374"/>
      <c r="L178" s="374"/>
      <c r="M178" s="374"/>
      <c r="N178" s="374"/>
      <c r="O178" s="374"/>
      <c r="P178" s="374"/>
      <c r="Q178" s="374"/>
      <c r="R178" s="374"/>
      <c r="S178" s="374"/>
      <c r="T178" s="374"/>
      <c r="U178" s="374"/>
      <c r="V178" s="375"/>
    </row>
    <row r="179" spans="2:22" s="64" customFormat="1" ht="15" customHeight="1" x14ac:dyDescent="0.25">
      <c r="B179" s="384"/>
      <c r="C179" s="356"/>
      <c r="D179" s="27" t="s">
        <v>609</v>
      </c>
      <c r="E179" s="356"/>
      <c r="F179" s="356"/>
      <c r="G179" s="102">
        <v>0</v>
      </c>
      <c r="H179" s="361"/>
      <c r="I179" s="361"/>
      <c r="J179" s="376"/>
      <c r="K179" s="377"/>
      <c r="L179" s="377"/>
      <c r="M179" s="377"/>
      <c r="N179" s="377"/>
      <c r="O179" s="377"/>
      <c r="P179" s="377"/>
      <c r="Q179" s="377"/>
      <c r="R179" s="377"/>
      <c r="S179" s="377"/>
      <c r="T179" s="377"/>
      <c r="U179" s="377"/>
      <c r="V179" s="378"/>
    </row>
    <row r="180" spans="2:22" s="64" customFormat="1" ht="15" customHeight="1" x14ac:dyDescent="0.25">
      <c r="B180" s="357" t="s">
        <v>620</v>
      </c>
      <c r="C180" s="354" t="s">
        <v>194</v>
      </c>
      <c r="D180" s="27" t="s">
        <v>504</v>
      </c>
      <c r="E180" s="148"/>
      <c r="F180" s="148"/>
      <c r="G180" s="27">
        <v>1.31</v>
      </c>
      <c r="H180" s="360" t="s">
        <v>115</v>
      </c>
      <c r="I180" s="360"/>
      <c r="J180" s="370" t="s">
        <v>621</v>
      </c>
      <c r="K180" s="371"/>
      <c r="L180" s="371"/>
      <c r="M180" s="371"/>
      <c r="N180" s="371"/>
      <c r="O180" s="371"/>
      <c r="P180" s="371"/>
      <c r="Q180" s="371"/>
      <c r="R180" s="371"/>
      <c r="S180" s="371"/>
      <c r="T180" s="371"/>
      <c r="U180" s="371"/>
      <c r="V180" s="372"/>
    </row>
    <row r="181" spans="2:22" s="64" customFormat="1" ht="15" customHeight="1" x14ac:dyDescent="0.25">
      <c r="B181" s="358"/>
      <c r="C181" s="355"/>
      <c r="D181" s="27" t="s">
        <v>346</v>
      </c>
      <c r="E181" s="148"/>
      <c r="F181" s="148"/>
      <c r="G181" s="27">
        <v>1.67</v>
      </c>
      <c r="H181" s="369"/>
      <c r="I181" s="369"/>
      <c r="J181" s="373"/>
      <c r="K181" s="374"/>
      <c r="L181" s="374"/>
      <c r="M181" s="374"/>
      <c r="N181" s="374"/>
      <c r="O181" s="374"/>
      <c r="P181" s="374"/>
      <c r="Q181" s="374"/>
      <c r="R181" s="374"/>
      <c r="S181" s="374"/>
      <c r="T181" s="374"/>
      <c r="U181" s="374"/>
      <c r="V181" s="375"/>
    </row>
    <row r="182" spans="2:22" s="64" customFormat="1" ht="15" customHeight="1" x14ac:dyDescent="0.25">
      <c r="B182" s="358"/>
      <c r="C182" s="355"/>
      <c r="D182" s="148" t="s">
        <v>200</v>
      </c>
      <c r="E182" s="148"/>
      <c r="F182" s="148"/>
      <c r="G182" s="148">
        <v>1.22</v>
      </c>
      <c r="H182" s="369"/>
      <c r="I182" s="369"/>
      <c r="J182" s="373"/>
      <c r="K182" s="374"/>
      <c r="L182" s="374"/>
      <c r="M182" s="374"/>
      <c r="N182" s="374"/>
      <c r="O182" s="374"/>
      <c r="P182" s="374"/>
      <c r="Q182" s="374"/>
      <c r="R182" s="374"/>
      <c r="S182" s="374"/>
      <c r="T182" s="374"/>
      <c r="U182" s="374"/>
      <c r="V182" s="375"/>
    </row>
    <row r="183" spans="2:22" s="64" customFormat="1" ht="15" customHeight="1" x14ac:dyDescent="0.25">
      <c r="B183" s="358"/>
      <c r="C183" s="355"/>
      <c r="D183" s="27" t="s">
        <v>204</v>
      </c>
      <c r="E183" s="148"/>
      <c r="F183" s="148"/>
      <c r="G183" s="27">
        <v>1.55</v>
      </c>
      <c r="H183" s="369"/>
      <c r="I183" s="369"/>
      <c r="J183" s="373"/>
      <c r="K183" s="374"/>
      <c r="L183" s="374"/>
      <c r="M183" s="374"/>
      <c r="N183" s="374"/>
      <c r="O183" s="374"/>
      <c r="P183" s="374"/>
      <c r="Q183" s="374"/>
      <c r="R183" s="374"/>
      <c r="S183" s="374"/>
      <c r="T183" s="374"/>
      <c r="U183" s="374"/>
      <c r="V183" s="375"/>
    </row>
    <row r="184" spans="2:22" s="64" customFormat="1" ht="15" customHeight="1" x14ac:dyDescent="0.25">
      <c r="B184" s="358"/>
      <c r="C184" s="355"/>
      <c r="D184" s="27" t="s">
        <v>347</v>
      </c>
      <c r="E184" s="148"/>
      <c r="F184" s="148"/>
      <c r="G184" s="27">
        <v>1.53</v>
      </c>
      <c r="H184" s="369"/>
      <c r="I184" s="369"/>
      <c r="J184" s="373"/>
      <c r="K184" s="374"/>
      <c r="L184" s="374"/>
      <c r="M184" s="374"/>
      <c r="N184" s="374"/>
      <c r="O184" s="374"/>
      <c r="P184" s="374"/>
      <c r="Q184" s="374"/>
      <c r="R184" s="374"/>
      <c r="S184" s="374"/>
      <c r="T184" s="374"/>
      <c r="U184" s="374"/>
      <c r="V184" s="375"/>
    </row>
    <row r="185" spans="2:22" s="64" customFormat="1" ht="15" customHeight="1" x14ac:dyDescent="0.25">
      <c r="B185" s="358"/>
      <c r="C185" s="355"/>
      <c r="D185" s="27" t="s">
        <v>311</v>
      </c>
      <c r="E185" s="148"/>
      <c r="F185" s="148"/>
      <c r="G185" s="27">
        <v>1.02</v>
      </c>
      <c r="H185" s="369"/>
      <c r="I185" s="369"/>
      <c r="J185" s="373"/>
      <c r="K185" s="374"/>
      <c r="L185" s="374"/>
      <c r="M185" s="374"/>
      <c r="N185" s="374"/>
      <c r="O185" s="374"/>
      <c r="P185" s="374"/>
      <c r="Q185" s="374"/>
      <c r="R185" s="374"/>
      <c r="S185" s="374"/>
      <c r="T185" s="374"/>
      <c r="U185" s="374"/>
      <c r="V185" s="375"/>
    </row>
    <row r="186" spans="2:22" s="64" customFormat="1" ht="15" customHeight="1" x14ac:dyDescent="0.25">
      <c r="B186" s="358"/>
      <c r="C186" s="355"/>
      <c r="D186" s="148" t="s">
        <v>348</v>
      </c>
      <c r="E186" s="148"/>
      <c r="F186" s="148"/>
      <c r="G186" s="27">
        <v>1.1499999999999999</v>
      </c>
      <c r="H186" s="369"/>
      <c r="I186" s="369"/>
      <c r="J186" s="373"/>
      <c r="K186" s="374"/>
      <c r="L186" s="374"/>
      <c r="M186" s="374"/>
      <c r="N186" s="374"/>
      <c r="O186" s="374"/>
      <c r="P186" s="374"/>
      <c r="Q186" s="374"/>
      <c r="R186" s="374"/>
      <c r="S186" s="374"/>
      <c r="T186" s="374"/>
      <c r="U186" s="374"/>
      <c r="V186" s="375"/>
    </row>
    <row r="187" spans="2:22" s="64" customFormat="1" ht="15" customHeight="1" x14ac:dyDescent="0.25">
      <c r="B187" s="358"/>
      <c r="C187" s="355"/>
      <c r="D187" s="27" t="s">
        <v>349</v>
      </c>
      <c r="E187" s="148"/>
      <c r="F187" s="148"/>
      <c r="G187" s="27">
        <v>1.1499999999999999</v>
      </c>
      <c r="H187" s="369"/>
      <c r="I187" s="369"/>
      <c r="J187" s="373"/>
      <c r="K187" s="374"/>
      <c r="L187" s="374"/>
      <c r="M187" s="374"/>
      <c r="N187" s="374"/>
      <c r="O187" s="374"/>
      <c r="P187" s="374"/>
      <c r="Q187" s="374"/>
      <c r="R187" s="374"/>
      <c r="S187" s="374"/>
      <c r="T187" s="374"/>
      <c r="U187" s="374"/>
      <c r="V187" s="375"/>
    </row>
    <row r="188" spans="2:22" s="64" customFormat="1" ht="15" customHeight="1" x14ac:dyDescent="0.25">
      <c r="B188" s="358"/>
      <c r="C188" s="355"/>
      <c r="D188" s="27" t="s">
        <v>350</v>
      </c>
      <c r="E188" s="148"/>
      <c r="F188" s="148"/>
      <c r="G188" s="27">
        <v>1.24</v>
      </c>
      <c r="H188" s="369"/>
      <c r="I188" s="369"/>
      <c r="J188" s="373"/>
      <c r="K188" s="374"/>
      <c r="L188" s="374"/>
      <c r="M188" s="374"/>
      <c r="N188" s="374"/>
      <c r="O188" s="374"/>
      <c r="P188" s="374"/>
      <c r="Q188" s="374"/>
      <c r="R188" s="374"/>
      <c r="S188" s="374"/>
      <c r="T188" s="374"/>
      <c r="U188" s="374"/>
      <c r="V188" s="375"/>
    </row>
    <row r="189" spans="2:22" s="64" customFormat="1" ht="15" customHeight="1" x14ac:dyDescent="0.25">
      <c r="B189" s="358"/>
      <c r="C189" s="355"/>
      <c r="D189" s="27" t="s">
        <v>351</v>
      </c>
      <c r="E189" s="148"/>
      <c r="F189" s="148"/>
      <c r="G189" s="27">
        <v>1.45</v>
      </c>
      <c r="H189" s="369"/>
      <c r="I189" s="369"/>
      <c r="J189" s="373"/>
      <c r="K189" s="374"/>
      <c r="L189" s="374"/>
      <c r="M189" s="374"/>
      <c r="N189" s="374"/>
      <c r="O189" s="374"/>
      <c r="P189" s="374"/>
      <c r="Q189" s="374"/>
      <c r="R189" s="374"/>
      <c r="S189" s="374"/>
      <c r="T189" s="374"/>
      <c r="U189" s="374"/>
      <c r="V189" s="375"/>
    </row>
    <row r="190" spans="2:22" s="64" customFormat="1" ht="15" customHeight="1" x14ac:dyDescent="0.25">
      <c r="B190" s="358"/>
      <c r="C190" s="355"/>
      <c r="D190" s="148" t="s">
        <v>352</v>
      </c>
      <c r="E190" s="148"/>
      <c r="F190" s="148"/>
      <c r="G190" s="27">
        <v>1.32</v>
      </c>
      <c r="H190" s="369"/>
      <c r="I190" s="369"/>
      <c r="J190" s="373"/>
      <c r="K190" s="374"/>
      <c r="L190" s="374"/>
      <c r="M190" s="374"/>
      <c r="N190" s="374"/>
      <c r="O190" s="374"/>
      <c r="P190" s="374"/>
      <c r="Q190" s="374"/>
      <c r="R190" s="374"/>
      <c r="S190" s="374"/>
      <c r="T190" s="374"/>
      <c r="U190" s="374"/>
      <c r="V190" s="375"/>
    </row>
    <row r="191" spans="2:22" s="64" customFormat="1" ht="15" customHeight="1" x14ac:dyDescent="0.25">
      <c r="B191" s="358"/>
      <c r="C191" s="355"/>
      <c r="D191" s="27" t="s">
        <v>353</v>
      </c>
      <c r="E191" s="148"/>
      <c r="F191" s="148"/>
      <c r="G191" s="27">
        <v>1.39</v>
      </c>
      <c r="H191" s="369"/>
      <c r="I191" s="369"/>
      <c r="J191" s="373"/>
      <c r="K191" s="374"/>
      <c r="L191" s="374"/>
      <c r="M191" s="374"/>
      <c r="N191" s="374"/>
      <c r="O191" s="374"/>
      <c r="P191" s="374"/>
      <c r="Q191" s="374"/>
      <c r="R191" s="374"/>
      <c r="S191" s="374"/>
      <c r="T191" s="374"/>
      <c r="U191" s="374"/>
      <c r="V191" s="375"/>
    </row>
    <row r="192" spans="2:22" s="64" customFormat="1" ht="15" customHeight="1" x14ac:dyDescent="0.25">
      <c r="B192" s="358"/>
      <c r="C192" s="355"/>
      <c r="D192" s="27" t="s">
        <v>505</v>
      </c>
      <c r="E192" s="148"/>
      <c r="F192" s="148"/>
      <c r="G192" s="27">
        <v>1.34</v>
      </c>
      <c r="H192" s="369"/>
      <c r="I192" s="369"/>
      <c r="J192" s="373"/>
      <c r="K192" s="374"/>
      <c r="L192" s="374"/>
      <c r="M192" s="374"/>
      <c r="N192" s="374"/>
      <c r="O192" s="374"/>
      <c r="P192" s="374"/>
      <c r="Q192" s="374"/>
      <c r="R192" s="374"/>
      <c r="S192" s="374"/>
      <c r="T192" s="374"/>
      <c r="U192" s="374"/>
      <c r="V192" s="375"/>
    </row>
    <row r="193" spans="2:22" s="64" customFormat="1" ht="15" customHeight="1" x14ac:dyDescent="0.25">
      <c r="B193" s="358"/>
      <c r="C193" s="355"/>
      <c r="D193" s="27" t="s">
        <v>354</v>
      </c>
      <c r="E193" s="148"/>
      <c r="F193" s="148"/>
      <c r="G193" s="27">
        <v>1.39</v>
      </c>
      <c r="H193" s="369"/>
      <c r="I193" s="369"/>
      <c r="J193" s="373"/>
      <c r="K193" s="374"/>
      <c r="L193" s="374"/>
      <c r="M193" s="374"/>
      <c r="N193" s="374"/>
      <c r="O193" s="374"/>
      <c r="P193" s="374"/>
      <c r="Q193" s="374"/>
      <c r="R193" s="374"/>
      <c r="S193" s="374"/>
      <c r="T193" s="374"/>
      <c r="U193" s="374"/>
      <c r="V193" s="375"/>
    </row>
    <row r="194" spans="2:22" s="64" customFormat="1" ht="15" customHeight="1" x14ac:dyDescent="0.25">
      <c r="B194" s="358"/>
      <c r="C194" s="355"/>
      <c r="D194" s="148" t="s">
        <v>201</v>
      </c>
      <c r="E194" s="148"/>
      <c r="F194" s="148"/>
      <c r="G194" s="148">
        <v>1.43</v>
      </c>
      <c r="H194" s="369"/>
      <c r="I194" s="369"/>
      <c r="J194" s="373"/>
      <c r="K194" s="374"/>
      <c r="L194" s="374"/>
      <c r="M194" s="374"/>
      <c r="N194" s="374"/>
      <c r="O194" s="374"/>
      <c r="P194" s="374"/>
      <c r="Q194" s="374"/>
      <c r="R194" s="374"/>
      <c r="S194" s="374"/>
      <c r="T194" s="374"/>
      <c r="U194" s="374"/>
      <c r="V194" s="375"/>
    </row>
    <row r="195" spans="2:22" s="64" customFormat="1" ht="15" customHeight="1" x14ac:dyDescent="0.25">
      <c r="B195" s="358"/>
      <c r="C195" s="355"/>
      <c r="D195" s="148" t="s">
        <v>355</v>
      </c>
      <c r="E195" s="148"/>
      <c r="F195" s="148"/>
      <c r="G195" s="148">
        <v>1.42</v>
      </c>
      <c r="H195" s="369"/>
      <c r="I195" s="369"/>
      <c r="J195" s="373"/>
      <c r="K195" s="374"/>
      <c r="L195" s="374"/>
      <c r="M195" s="374"/>
      <c r="N195" s="374"/>
      <c r="O195" s="374"/>
      <c r="P195" s="374"/>
      <c r="Q195" s="374"/>
      <c r="R195" s="374"/>
      <c r="S195" s="374"/>
      <c r="T195" s="374"/>
      <c r="U195" s="374"/>
      <c r="V195" s="375"/>
    </row>
    <row r="196" spans="2:22" s="64" customFormat="1" ht="15" customHeight="1" x14ac:dyDescent="0.25">
      <c r="B196" s="358"/>
      <c r="C196" s="355"/>
      <c r="D196" s="148" t="s">
        <v>607</v>
      </c>
      <c r="E196" s="148"/>
      <c r="F196" s="148"/>
      <c r="G196" s="74">
        <v>1</v>
      </c>
      <c r="H196" s="369"/>
      <c r="I196" s="369"/>
      <c r="J196" s="373"/>
      <c r="K196" s="374"/>
      <c r="L196" s="374"/>
      <c r="M196" s="374"/>
      <c r="N196" s="374"/>
      <c r="O196" s="374"/>
      <c r="P196" s="374"/>
      <c r="Q196" s="374"/>
      <c r="R196" s="374"/>
      <c r="S196" s="374"/>
      <c r="T196" s="374"/>
      <c r="U196" s="374"/>
      <c r="V196" s="375"/>
    </row>
    <row r="197" spans="2:22" s="64" customFormat="1" ht="15" customHeight="1" x14ac:dyDescent="0.25">
      <c r="B197" s="358"/>
      <c r="C197" s="355"/>
      <c r="D197" s="27" t="s">
        <v>608</v>
      </c>
      <c r="E197" s="148"/>
      <c r="F197" s="148"/>
      <c r="G197" s="27">
        <v>1.29</v>
      </c>
      <c r="H197" s="369"/>
      <c r="I197" s="369"/>
      <c r="J197" s="373"/>
      <c r="K197" s="374"/>
      <c r="L197" s="374"/>
      <c r="M197" s="374"/>
      <c r="N197" s="374"/>
      <c r="O197" s="374"/>
      <c r="P197" s="374"/>
      <c r="Q197" s="374"/>
      <c r="R197" s="374"/>
      <c r="S197" s="374"/>
      <c r="T197" s="374"/>
      <c r="U197" s="374"/>
      <c r="V197" s="375"/>
    </row>
    <row r="198" spans="2:22" s="64" customFormat="1" ht="15" customHeight="1" x14ac:dyDescent="0.25">
      <c r="B198" s="359"/>
      <c r="C198" s="356"/>
      <c r="D198" s="27" t="s">
        <v>609</v>
      </c>
      <c r="E198" s="148"/>
      <c r="F198" s="148"/>
      <c r="G198" s="27">
        <v>1.5</v>
      </c>
      <c r="H198" s="361"/>
      <c r="I198" s="361"/>
      <c r="J198" s="376"/>
      <c r="K198" s="377"/>
      <c r="L198" s="377"/>
      <c r="M198" s="377"/>
      <c r="N198" s="377"/>
      <c r="O198" s="377"/>
      <c r="P198" s="377"/>
      <c r="Q198" s="377"/>
      <c r="R198" s="377"/>
      <c r="S198" s="377"/>
      <c r="T198" s="377"/>
      <c r="U198" s="377"/>
      <c r="V198" s="378"/>
    </row>
    <row r="199" spans="2:22" s="64" customFormat="1" ht="15" customHeight="1" x14ac:dyDescent="0.25">
      <c r="B199" s="357" t="s">
        <v>128</v>
      </c>
      <c r="C199" s="354" t="s">
        <v>194</v>
      </c>
      <c r="D199" s="27" t="s">
        <v>504</v>
      </c>
      <c r="E199" s="148"/>
      <c r="F199" s="148"/>
      <c r="G199" s="78">
        <v>0.1</v>
      </c>
      <c r="H199" s="360" t="s">
        <v>115</v>
      </c>
      <c r="I199" s="360"/>
      <c r="J199" s="370" t="s">
        <v>622</v>
      </c>
      <c r="K199" s="371"/>
      <c r="L199" s="371"/>
      <c r="M199" s="371"/>
      <c r="N199" s="371"/>
      <c r="O199" s="371"/>
      <c r="P199" s="371"/>
      <c r="Q199" s="371"/>
      <c r="R199" s="371"/>
      <c r="S199" s="371"/>
      <c r="T199" s="371"/>
      <c r="U199" s="371"/>
      <c r="V199" s="372"/>
    </row>
    <row r="200" spans="2:22" s="64" customFormat="1" ht="15" customHeight="1" x14ac:dyDescent="0.25">
      <c r="B200" s="358"/>
      <c r="C200" s="355"/>
      <c r="D200" s="27" t="s">
        <v>346</v>
      </c>
      <c r="E200" s="148"/>
      <c r="F200" s="148"/>
      <c r="G200" s="78">
        <v>0.623</v>
      </c>
      <c r="H200" s="369"/>
      <c r="I200" s="369"/>
      <c r="J200" s="373"/>
      <c r="K200" s="374"/>
      <c r="L200" s="374"/>
      <c r="M200" s="374"/>
      <c r="N200" s="374"/>
      <c r="O200" s="374"/>
      <c r="P200" s="374"/>
      <c r="Q200" s="374"/>
      <c r="R200" s="374"/>
      <c r="S200" s="374"/>
      <c r="T200" s="374"/>
      <c r="U200" s="374"/>
      <c r="V200" s="375"/>
    </row>
    <row r="201" spans="2:22" s="64" customFormat="1" ht="15" customHeight="1" x14ac:dyDescent="0.25">
      <c r="B201" s="358"/>
      <c r="C201" s="355"/>
      <c r="D201" s="148" t="s">
        <v>200</v>
      </c>
      <c r="E201" s="148"/>
      <c r="F201" s="148"/>
      <c r="G201" s="165">
        <v>0.1</v>
      </c>
      <c r="H201" s="369"/>
      <c r="I201" s="369"/>
      <c r="J201" s="373"/>
      <c r="K201" s="374"/>
      <c r="L201" s="374"/>
      <c r="M201" s="374"/>
      <c r="N201" s="374"/>
      <c r="O201" s="374"/>
      <c r="P201" s="374"/>
      <c r="Q201" s="374"/>
      <c r="R201" s="374"/>
      <c r="S201" s="374"/>
      <c r="T201" s="374"/>
      <c r="U201" s="374"/>
      <c r="V201" s="375"/>
    </row>
    <row r="202" spans="2:22" s="64" customFormat="1" ht="15" customHeight="1" x14ac:dyDescent="0.25">
      <c r="B202" s="358"/>
      <c r="C202" s="355"/>
      <c r="D202" s="27" t="s">
        <v>204</v>
      </c>
      <c r="E202" s="148"/>
      <c r="F202" s="148"/>
      <c r="G202" s="78">
        <v>0.96099999999999997</v>
      </c>
      <c r="H202" s="369"/>
      <c r="I202" s="369"/>
      <c r="J202" s="373"/>
      <c r="K202" s="374"/>
      <c r="L202" s="374"/>
      <c r="M202" s="374"/>
      <c r="N202" s="374"/>
      <c r="O202" s="374"/>
      <c r="P202" s="374"/>
      <c r="Q202" s="374"/>
      <c r="R202" s="374"/>
      <c r="S202" s="374"/>
      <c r="T202" s="374"/>
      <c r="U202" s="374"/>
      <c r="V202" s="375"/>
    </row>
    <row r="203" spans="2:22" s="64" customFormat="1" ht="15" customHeight="1" x14ac:dyDescent="0.25">
      <c r="B203" s="358"/>
      <c r="C203" s="355"/>
      <c r="D203" s="27" t="s">
        <v>347</v>
      </c>
      <c r="E203" s="148"/>
      <c r="F203" s="148"/>
      <c r="G203" s="78">
        <v>0.1</v>
      </c>
      <c r="H203" s="369"/>
      <c r="I203" s="369"/>
      <c r="J203" s="373"/>
      <c r="K203" s="374"/>
      <c r="L203" s="374"/>
      <c r="M203" s="374"/>
      <c r="N203" s="374"/>
      <c r="O203" s="374"/>
      <c r="P203" s="374"/>
      <c r="Q203" s="374"/>
      <c r="R203" s="374"/>
      <c r="S203" s="374"/>
      <c r="T203" s="374"/>
      <c r="U203" s="374"/>
      <c r="V203" s="375"/>
    </row>
    <row r="204" spans="2:22" s="64" customFormat="1" ht="15" customHeight="1" x14ac:dyDescent="0.25">
      <c r="B204" s="358"/>
      <c r="C204" s="355"/>
      <c r="D204" s="27" t="s">
        <v>311</v>
      </c>
      <c r="E204" s="148"/>
      <c r="F204" s="148"/>
      <c r="G204" s="78">
        <v>0.91800000000000004</v>
      </c>
      <c r="H204" s="369"/>
      <c r="I204" s="369"/>
      <c r="J204" s="373"/>
      <c r="K204" s="374"/>
      <c r="L204" s="374"/>
      <c r="M204" s="374"/>
      <c r="N204" s="374"/>
      <c r="O204" s="374"/>
      <c r="P204" s="374"/>
      <c r="Q204" s="374"/>
      <c r="R204" s="374"/>
      <c r="S204" s="374"/>
      <c r="T204" s="374"/>
      <c r="U204" s="374"/>
      <c r="V204" s="375"/>
    </row>
    <row r="205" spans="2:22" s="64" customFormat="1" ht="15" customHeight="1" x14ac:dyDescent="0.25">
      <c r="B205" s="358"/>
      <c r="C205" s="355"/>
      <c r="D205" s="148" t="s">
        <v>348</v>
      </c>
      <c r="E205" s="148"/>
      <c r="F205" s="148"/>
      <c r="G205" s="78">
        <v>0.19800000000000001</v>
      </c>
      <c r="H205" s="369"/>
      <c r="I205" s="369"/>
      <c r="J205" s="373"/>
      <c r="K205" s="374"/>
      <c r="L205" s="374"/>
      <c r="M205" s="374"/>
      <c r="N205" s="374"/>
      <c r="O205" s="374"/>
      <c r="P205" s="374"/>
      <c r="Q205" s="374"/>
      <c r="R205" s="374"/>
      <c r="S205" s="374"/>
      <c r="T205" s="374"/>
      <c r="U205" s="374"/>
      <c r="V205" s="375"/>
    </row>
    <row r="206" spans="2:22" s="64" customFormat="1" ht="15" customHeight="1" x14ac:dyDescent="0.25">
      <c r="B206" s="358"/>
      <c r="C206" s="355"/>
      <c r="D206" s="27" t="s">
        <v>349</v>
      </c>
      <c r="E206" s="148"/>
      <c r="F206" s="148"/>
      <c r="G206" s="78">
        <v>0.19800000000000001</v>
      </c>
      <c r="H206" s="369"/>
      <c r="I206" s="369"/>
      <c r="J206" s="373"/>
      <c r="K206" s="374"/>
      <c r="L206" s="374"/>
      <c r="M206" s="374"/>
      <c r="N206" s="374"/>
      <c r="O206" s="374"/>
      <c r="P206" s="374"/>
      <c r="Q206" s="374"/>
      <c r="R206" s="374"/>
      <c r="S206" s="374"/>
      <c r="T206" s="374"/>
      <c r="U206" s="374"/>
      <c r="V206" s="375"/>
    </row>
    <row r="207" spans="2:22" s="64" customFormat="1" ht="15" customHeight="1" x14ac:dyDescent="0.25">
      <c r="B207" s="358"/>
      <c r="C207" s="355"/>
      <c r="D207" s="27" t="s">
        <v>350</v>
      </c>
      <c r="E207" s="148"/>
      <c r="F207" s="148"/>
      <c r="G207" s="78">
        <v>0.48399999999999999</v>
      </c>
      <c r="H207" s="369"/>
      <c r="I207" s="369"/>
      <c r="J207" s="373"/>
      <c r="K207" s="374"/>
      <c r="L207" s="374"/>
      <c r="M207" s="374"/>
      <c r="N207" s="374"/>
      <c r="O207" s="374"/>
      <c r="P207" s="374"/>
      <c r="Q207" s="374"/>
      <c r="R207" s="374"/>
      <c r="S207" s="374"/>
      <c r="T207" s="374"/>
      <c r="U207" s="374"/>
      <c r="V207" s="375"/>
    </row>
    <row r="208" spans="2:22" s="64" customFormat="1" ht="15" customHeight="1" x14ac:dyDescent="0.25">
      <c r="B208" s="358"/>
      <c r="C208" s="355"/>
      <c r="D208" s="27" t="s">
        <v>351</v>
      </c>
      <c r="E208" s="148"/>
      <c r="F208" s="148"/>
      <c r="G208" s="78">
        <v>0.63600000000000001</v>
      </c>
      <c r="H208" s="369"/>
      <c r="I208" s="369"/>
      <c r="J208" s="373"/>
      <c r="K208" s="374"/>
      <c r="L208" s="374"/>
      <c r="M208" s="374"/>
      <c r="N208" s="374"/>
      <c r="O208" s="374"/>
      <c r="P208" s="374"/>
      <c r="Q208" s="374"/>
      <c r="R208" s="374"/>
      <c r="S208" s="374"/>
      <c r="T208" s="374"/>
      <c r="U208" s="374"/>
      <c r="V208" s="375"/>
    </row>
    <row r="209" spans="2:22" s="64" customFormat="1" ht="15" customHeight="1" x14ac:dyDescent="0.25">
      <c r="B209" s="358"/>
      <c r="C209" s="355"/>
      <c r="D209" s="148" t="s">
        <v>352</v>
      </c>
      <c r="E209" s="148"/>
      <c r="F209" s="148"/>
      <c r="G209" s="78">
        <v>0.66</v>
      </c>
      <c r="H209" s="369"/>
      <c r="I209" s="369"/>
      <c r="J209" s="373"/>
      <c r="K209" s="374"/>
      <c r="L209" s="374"/>
      <c r="M209" s="374"/>
      <c r="N209" s="374"/>
      <c r="O209" s="374"/>
      <c r="P209" s="374"/>
      <c r="Q209" s="374"/>
      <c r="R209" s="374"/>
      <c r="S209" s="374"/>
      <c r="T209" s="374"/>
      <c r="U209" s="374"/>
      <c r="V209" s="375"/>
    </row>
    <row r="210" spans="2:22" s="64" customFormat="1" ht="15" customHeight="1" x14ac:dyDescent="0.25">
      <c r="B210" s="358"/>
      <c r="C210" s="355"/>
      <c r="D210" s="27" t="s">
        <v>353</v>
      </c>
      <c r="E210" s="148"/>
      <c r="F210" s="148"/>
      <c r="G210" s="78">
        <v>0.96699999999999997</v>
      </c>
      <c r="H210" s="369"/>
      <c r="I210" s="369"/>
      <c r="J210" s="373"/>
      <c r="K210" s="374"/>
      <c r="L210" s="374"/>
      <c r="M210" s="374"/>
      <c r="N210" s="374"/>
      <c r="O210" s="374"/>
      <c r="P210" s="374"/>
      <c r="Q210" s="374"/>
      <c r="R210" s="374"/>
      <c r="S210" s="374"/>
      <c r="T210" s="374"/>
      <c r="U210" s="374"/>
      <c r="V210" s="375"/>
    </row>
    <row r="211" spans="2:22" s="64" customFormat="1" ht="15" customHeight="1" x14ac:dyDescent="0.25">
      <c r="B211" s="358"/>
      <c r="C211" s="355"/>
      <c r="D211" s="27" t="s">
        <v>505</v>
      </c>
      <c r="E211" s="148"/>
      <c r="F211" s="148"/>
      <c r="G211" s="78">
        <v>0.1</v>
      </c>
      <c r="H211" s="369"/>
      <c r="I211" s="369"/>
      <c r="J211" s="373"/>
      <c r="K211" s="374"/>
      <c r="L211" s="374"/>
      <c r="M211" s="374"/>
      <c r="N211" s="374"/>
      <c r="O211" s="374"/>
      <c r="P211" s="374"/>
      <c r="Q211" s="374"/>
      <c r="R211" s="374"/>
      <c r="S211" s="374"/>
      <c r="T211" s="374"/>
      <c r="U211" s="374"/>
      <c r="V211" s="375"/>
    </row>
    <row r="212" spans="2:22" s="64" customFormat="1" ht="15" customHeight="1" x14ac:dyDescent="0.25">
      <c r="B212" s="358"/>
      <c r="C212" s="355"/>
      <c r="D212" s="27" t="s">
        <v>354</v>
      </c>
      <c r="E212" s="148"/>
      <c r="F212" s="148"/>
      <c r="G212" s="78">
        <v>0.1</v>
      </c>
      <c r="H212" s="369"/>
      <c r="I212" s="369"/>
      <c r="J212" s="373"/>
      <c r="K212" s="374"/>
      <c r="L212" s="374"/>
      <c r="M212" s="374"/>
      <c r="N212" s="374"/>
      <c r="O212" s="374"/>
      <c r="P212" s="374"/>
      <c r="Q212" s="374"/>
      <c r="R212" s="374"/>
      <c r="S212" s="374"/>
      <c r="T212" s="374"/>
      <c r="U212" s="374"/>
      <c r="V212" s="375"/>
    </row>
    <row r="213" spans="2:22" s="64" customFormat="1" ht="15" customHeight="1" x14ac:dyDescent="0.25">
      <c r="B213" s="358"/>
      <c r="C213" s="355"/>
      <c r="D213" s="148" t="s">
        <v>201</v>
      </c>
      <c r="E213" s="148"/>
      <c r="F213" s="148"/>
      <c r="G213" s="165">
        <v>0.61799999999999999</v>
      </c>
      <c r="H213" s="369"/>
      <c r="I213" s="369"/>
      <c r="J213" s="373"/>
      <c r="K213" s="374"/>
      <c r="L213" s="374"/>
      <c r="M213" s="374"/>
      <c r="N213" s="374"/>
      <c r="O213" s="374"/>
      <c r="P213" s="374"/>
      <c r="Q213" s="374"/>
      <c r="R213" s="374"/>
      <c r="S213" s="374"/>
      <c r="T213" s="374"/>
      <c r="U213" s="374"/>
      <c r="V213" s="375"/>
    </row>
    <row r="214" spans="2:22" s="64" customFormat="1" ht="30" x14ac:dyDescent="0.25">
      <c r="B214" s="358"/>
      <c r="C214" s="355"/>
      <c r="D214" s="148" t="s">
        <v>355</v>
      </c>
      <c r="E214" s="148"/>
      <c r="F214" s="148"/>
      <c r="G214" s="165">
        <v>0.71699999999999997</v>
      </c>
      <c r="H214" s="369"/>
      <c r="I214" s="369"/>
      <c r="J214" s="373"/>
      <c r="K214" s="374"/>
      <c r="L214" s="374"/>
      <c r="M214" s="374"/>
      <c r="N214" s="374"/>
      <c r="O214" s="374"/>
      <c r="P214" s="374"/>
      <c r="Q214" s="374"/>
      <c r="R214" s="374"/>
      <c r="S214" s="374"/>
      <c r="T214" s="374"/>
      <c r="U214" s="374"/>
      <c r="V214" s="375"/>
    </row>
    <row r="215" spans="2:22" s="64" customFormat="1" ht="30" x14ac:dyDescent="0.25">
      <c r="B215" s="358"/>
      <c r="C215" s="355"/>
      <c r="D215" s="148" t="s">
        <v>607</v>
      </c>
      <c r="E215" s="148"/>
      <c r="F215" s="148"/>
      <c r="G215" s="54" t="s">
        <v>830</v>
      </c>
      <c r="H215" s="369"/>
      <c r="I215" s="369"/>
      <c r="J215" s="373"/>
      <c r="K215" s="374"/>
      <c r="L215" s="374"/>
      <c r="M215" s="374"/>
      <c r="N215" s="374"/>
      <c r="O215" s="374"/>
      <c r="P215" s="374"/>
      <c r="Q215" s="374"/>
      <c r="R215" s="374"/>
      <c r="S215" s="374"/>
      <c r="T215" s="374"/>
      <c r="U215" s="374"/>
      <c r="V215" s="375"/>
    </row>
    <row r="216" spans="2:22" s="64" customFormat="1" ht="30" x14ac:dyDescent="0.25">
      <c r="B216" s="358"/>
      <c r="C216" s="355"/>
      <c r="D216" s="27" t="s">
        <v>608</v>
      </c>
      <c r="E216" s="148"/>
      <c r="F216" s="148"/>
      <c r="G216" s="54" t="s">
        <v>830</v>
      </c>
      <c r="H216" s="369"/>
      <c r="I216" s="369"/>
      <c r="J216" s="373"/>
      <c r="K216" s="374"/>
      <c r="L216" s="374"/>
      <c r="M216" s="374"/>
      <c r="N216" s="374"/>
      <c r="O216" s="374"/>
      <c r="P216" s="374"/>
      <c r="Q216" s="374"/>
      <c r="R216" s="374"/>
      <c r="S216" s="374"/>
      <c r="T216" s="374"/>
      <c r="U216" s="374"/>
      <c r="V216" s="375"/>
    </row>
    <row r="217" spans="2:22" s="64" customFormat="1" ht="30" x14ac:dyDescent="0.25">
      <c r="B217" s="359"/>
      <c r="C217" s="356"/>
      <c r="D217" s="27" t="s">
        <v>609</v>
      </c>
      <c r="E217" s="148"/>
      <c r="F217" s="148"/>
      <c r="G217" s="54" t="s">
        <v>830</v>
      </c>
      <c r="H217" s="361"/>
      <c r="I217" s="361"/>
      <c r="J217" s="376"/>
      <c r="K217" s="377"/>
      <c r="L217" s="377"/>
      <c r="M217" s="377"/>
      <c r="N217" s="377"/>
      <c r="O217" s="377"/>
      <c r="P217" s="377"/>
      <c r="Q217" s="377"/>
      <c r="R217" s="377"/>
      <c r="S217" s="377"/>
      <c r="T217" s="377"/>
      <c r="U217" s="377"/>
      <c r="V217" s="378"/>
    </row>
    <row r="218" spans="2:22" s="64" customFormat="1" ht="15" customHeight="1" x14ac:dyDescent="0.25">
      <c r="B218" s="357" t="s">
        <v>623</v>
      </c>
      <c r="C218" s="354" t="s">
        <v>194</v>
      </c>
      <c r="D218" s="27" t="s">
        <v>504</v>
      </c>
      <c r="E218" s="148"/>
      <c r="F218" s="148"/>
      <c r="G218" s="166">
        <v>1.4999999999999999E-2</v>
      </c>
      <c r="H218" s="360" t="s">
        <v>115</v>
      </c>
      <c r="I218" s="360"/>
      <c r="J218" s="370" t="s">
        <v>624</v>
      </c>
      <c r="K218" s="371"/>
      <c r="L218" s="371"/>
      <c r="M218" s="371"/>
      <c r="N218" s="371"/>
      <c r="O218" s="371"/>
      <c r="P218" s="371"/>
      <c r="Q218" s="371"/>
      <c r="R218" s="371"/>
      <c r="S218" s="371"/>
      <c r="T218" s="371"/>
      <c r="U218" s="371"/>
      <c r="V218" s="372"/>
    </row>
    <row r="219" spans="2:22" s="64" customFormat="1" ht="15" customHeight="1" x14ac:dyDescent="0.25">
      <c r="B219" s="358"/>
      <c r="C219" s="355"/>
      <c r="D219" s="27" t="s">
        <v>346</v>
      </c>
      <c r="E219" s="148"/>
      <c r="F219" s="148"/>
      <c r="G219" s="166">
        <v>1.7999999999999999E-2</v>
      </c>
      <c r="H219" s="369"/>
      <c r="I219" s="369"/>
      <c r="J219" s="373"/>
      <c r="K219" s="374"/>
      <c r="L219" s="374"/>
      <c r="M219" s="374"/>
      <c r="N219" s="374"/>
      <c r="O219" s="374"/>
      <c r="P219" s="374"/>
      <c r="Q219" s="374"/>
      <c r="R219" s="374"/>
      <c r="S219" s="374"/>
      <c r="T219" s="374"/>
      <c r="U219" s="374"/>
      <c r="V219" s="375"/>
    </row>
    <row r="220" spans="2:22" s="64" customFormat="1" ht="15" customHeight="1" x14ac:dyDescent="0.25">
      <c r="B220" s="358"/>
      <c r="C220" s="355"/>
      <c r="D220" s="148" t="s">
        <v>200</v>
      </c>
      <c r="E220" s="148"/>
      <c r="F220" s="148"/>
      <c r="G220" s="167">
        <v>1.4E-2</v>
      </c>
      <c r="H220" s="369"/>
      <c r="I220" s="369"/>
      <c r="J220" s="373"/>
      <c r="K220" s="374"/>
      <c r="L220" s="374"/>
      <c r="M220" s="374"/>
      <c r="N220" s="374"/>
      <c r="O220" s="374"/>
      <c r="P220" s="374"/>
      <c r="Q220" s="374"/>
      <c r="R220" s="374"/>
      <c r="S220" s="374"/>
      <c r="T220" s="374"/>
      <c r="U220" s="374"/>
      <c r="V220" s="375"/>
    </row>
    <row r="221" spans="2:22" s="64" customFormat="1" ht="15" customHeight="1" x14ac:dyDescent="0.25">
      <c r="B221" s="358"/>
      <c r="C221" s="355"/>
      <c r="D221" s="27" t="s">
        <v>204</v>
      </c>
      <c r="E221" s="148"/>
      <c r="F221" s="148"/>
      <c r="G221" s="166">
        <v>4.7E-2</v>
      </c>
      <c r="H221" s="369"/>
      <c r="I221" s="369"/>
      <c r="J221" s="373"/>
      <c r="K221" s="374"/>
      <c r="L221" s="374"/>
      <c r="M221" s="374"/>
      <c r="N221" s="374"/>
      <c r="O221" s="374"/>
      <c r="P221" s="374"/>
      <c r="Q221" s="374"/>
      <c r="R221" s="374"/>
      <c r="S221" s="374"/>
      <c r="T221" s="374"/>
      <c r="U221" s="374"/>
      <c r="V221" s="375"/>
    </row>
    <row r="222" spans="2:22" s="64" customFormat="1" ht="15" customHeight="1" x14ac:dyDescent="0.25">
      <c r="B222" s="358"/>
      <c r="C222" s="355"/>
      <c r="D222" s="27" t="s">
        <v>347</v>
      </c>
      <c r="E222" s="148"/>
      <c r="F222" s="148"/>
      <c r="G222" s="166">
        <v>2.1999999999999999E-2</v>
      </c>
      <c r="H222" s="369"/>
      <c r="I222" s="369"/>
      <c r="J222" s="373"/>
      <c r="K222" s="374"/>
      <c r="L222" s="374"/>
      <c r="M222" s="374"/>
      <c r="N222" s="374"/>
      <c r="O222" s="374"/>
      <c r="P222" s="374"/>
      <c r="Q222" s="374"/>
      <c r="R222" s="374"/>
      <c r="S222" s="374"/>
      <c r="T222" s="374"/>
      <c r="U222" s="374"/>
      <c r="V222" s="375"/>
    </row>
    <row r="223" spans="2:22" s="64" customFormat="1" ht="15" customHeight="1" x14ac:dyDescent="0.25">
      <c r="B223" s="358"/>
      <c r="C223" s="355"/>
      <c r="D223" s="27" t="s">
        <v>311</v>
      </c>
      <c r="E223" s="148"/>
      <c r="F223" s="148"/>
      <c r="G223" s="166">
        <v>1.6E-2</v>
      </c>
      <c r="H223" s="369"/>
      <c r="I223" s="369"/>
      <c r="J223" s="373"/>
      <c r="K223" s="374"/>
      <c r="L223" s="374"/>
      <c r="M223" s="374"/>
      <c r="N223" s="374"/>
      <c r="O223" s="374"/>
      <c r="P223" s="374"/>
      <c r="Q223" s="374"/>
      <c r="R223" s="374"/>
      <c r="S223" s="374"/>
      <c r="T223" s="374"/>
      <c r="U223" s="374"/>
      <c r="V223" s="375"/>
    </row>
    <row r="224" spans="2:22" s="64" customFormat="1" ht="15" customHeight="1" x14ac:dyDescent="0.25">
      <c r="B224" s="358"/>
      <c r="C224" s="355"/>
      <c r="D224" s="148" t="s">
        <v>348</v>
      </c>
      <c r="E224" s="148"/>
      <c r="F224" s="148"/>
      <c r="G224" s="166">
        <v>2.4E-2</v>
      </c>
      <c r="H224" s="369"/>
      <c r="I224" s="369"/>
      <c r="J224" s="373"/>
      <c r="K224" s="374"/>
      <c r="L224" s="374"/>
      <c r="M224" s="374"/>
      <c r="N224" s="374"/>
      <c r="O224" s="374"/>
      <c r="P224" s="374"/>
      <c r="Q224" s="374"/>
      <c r="R224" s="374"/>
      <c r="S224" s="374"/>
      <c r="T224" s="374"/>
      <c r="U224" s="374"/>
      <c r="V224" s="375"/>
    </row>
    <row r="225" spans="2:22" s="64" customFormat="1" ht="15" customHeight="1" x14ac:dyDescent="0.25">
      <c r="B225" s="358"/>
      <c r="C225" s="355"/>
      <c r="D225" s="27" t="s">
        <v>349</v>
      </c>
      <c r="E225" s="148"/>
      <c r="F225" s="148"/>
      <c r="G225" s="166">
        <v>2.4E-2</v>
      </c>
      <c r="H225" s="369"/>
      <c r="I225" s="369"/>
      <c r="J225" s="373"/>
      <c r="K225" s="374"/>
      <c r="L225" s="374"/>
      <c r="M225" s="374"/>
      <c r="N225" s="374"/>
      <c r="O225" s="374"/>
      <c r="P225" s="374"/>
      <c r="Q225" s="374"/>
      <c r="R225" s="374"/>
      <c r="S225" s="374"/>
      <c r="T225" s="374"/>
      <c r="U225" s="374"/>
      <c r="V225" s="375"/>
    </row>
    <row r="226" spans="2:22" s="64" customFormat="1" ht="15" customHeight="1" x14ac:dyDescent="0.25">
      <c r="B226" s="358"/>
      <c r="C226" s="355"/>
      <c r="D226" s="27" t="s">
        <v>350</v>
      </c>
      <c r="E226" s="148"/>
      <c r="F226" s="148"/>
      <c r="G226" s="166">
        <v>2.5999999999999999E-2</v>
      </c>
      <c r="H226" s="369"/>
      <c r="I226" s="369"/>
      <c r="J226" s="373"/>
      <c r="K226" s="374"/>
      <c r="L226" s="374"/>
      <c r="M226" s="374"/>
      <c r="N226" s="374"/>
      <c r="O226" s="374"/>
      <c r="P226" s="374"/>
      <c r="Q226" s="374"/>
      <c r="R226" s="374"/>
      <c r="S226" s="374"/>
      <c r="T226" s="374"/>
      <c r="U226" s="374"/>
      <c r="V226" s="375"/>
    </row>
    <row r="227" spans="2:22" s="64" customFormat="1" ht="15" customHeight="1" x14ac:dyDescent="0.25">
      <c r="B227" s="358"/>
      <c r="C227" s="355"/>
      <c r="D227" s="27" t="s">
        <v>351</v>
      </c>
      <c r="E227" s="148"/>
      <c r="F227" s="148"/>
      <c r="G227" s="166">
        <v>1.7000000000000001E-2</v>
      </c>
      <c r="H227" s="369"/>
      <c r="I227" s="369"/>
      <c r="J227" s="373"/>
      <c r="K227" s="374"/>
      <c r="L227" s="374"/>
      <c r="M227" s="374"/>
      <c r="N227" s="374"/>
      <c r="O227" s="374"/>
      <c r="P227" s="374"/>
      <c r="Q227" s="374"/>
      <c r="R227" s="374"/>
      <c r="S227" s="374"/>
      <c r="T227" s="374"/>
      <c r="U227" s="374"/>
      <c r="V227" s="375"/>
    </row>
    <row r="228" spans="2:22" s="64" customFormat="1" ht="15" customHeight="1" x14ac:dyDescent="0.25">
      <c r="B228" s="358"/>
      <c r="C228" s="355"/>
      <c r="D228" s="148" t="s">
        <v>352</v>
      </c>
      <c r="E228" s="148"/>
      <c r="F228" s="148"/>
      <c r="G228" s="166">
        <v>0.02</v>
      </c>
      <c r="H228" s="369"/>
      <c r="I228" s="369"/>
      <c r="J228" s="373"/>
      <c r="K228" s="374"/>
      <c r="L228" s="374"/>
      <c r="M228" s="374"/>
      <c r="N228" s="374"/>
      <c r="O228" s="374"/>
      <c r="P228" s="374"/>
      <c r="Q228" s="374"/>
      <c r="R228" s="374"/>
      <c r="S228" s="374"/>
      <c r="T228" s="374"/>
      <c r="U228" s="374"/>
      <c r="V228" s="375"/>
    </row>
    <row r="229" spans="2:22" s="64" customFormat="1" ht="15" customHeight="1" x14ac:dyDescent="0.25">
      <c r="B229" s="358"/>
      <c r="C229" s="355"/>
      <c r="D229" s="27" t="s">
        <v>353</v>
      </c>
      <c r="E229" s="148"/>
      <c r="F229" s="148"/>
      <c r="G229" s="166">
        <v>1.9E-2</v>
      </c>
      <c r="H229" s="369"/>
      <c r="I229" s="369"/>
      <c r="J229" s="373"/>
      <c r="K229" s="374"/>
      <c r="L229" s="374"/>
      <c r="M229" s="374"/>
      <c r="N229" s="374"/>
      <c r="O229" s="374"/>
      <c r="P229" s="374"/>
      <c r="Q229" s="374"/>
      <c r="R229" s="374"/>
      <c r="S229" s="374"/>
      <c r="T229" s="374"/>
      <c r="U229" s="374"/>
      <c r="V229" s="375"/>
    </row>
    <row r="230" spans="2:22" s="64" customFormat="1" ht="15" customHeight="1" x14ac:dyDescent="0.25">
      <c r="B230" s="358"/>
      <c r="C230" s="355"/>
      <c r="D230" s="27" t="s">
        <v>505</v>
      </c>
      <c r="E230" s="148"/>
      <c r="F230" s="148"/>
      <c r="G230" s="166">
        <v>1.7999999999999999E-2</v>
      </c>
      <c r="H230" s="369"/>
      <c r="I230" s="369"/>
      <c r="J230" s="373"/>
      <c r="K230" s="374"/>
      <c r="L230" s="374"/>
      <c r="M230" s="374"/>
      <c r="N230" s="374"/>
      <c r="O230" s="374"/>
      <c r="P230" s="374"/>
      <c r="Q230" s="374"/>
      <c r="R230" s="374"/>
      <c r="S230" s="374"/>
      <c r="T230" s="374"/>
      <c r="U230" s="374"/>
      <c r="V230" s="375"/>
    </row>
    <row r="231" spans="2:22" s="64" customFormat="1" ht="15" customHeight="1" x14ac:dyDescent="0.25">
      <c r="B231" s="358"/>
      <c r="C231" s="355"/>
      <c r="D231" s="27" t="s">
        <v>354</v>
      </c>
      <c r="E231" s="148"/>
      <c r="F231" s="148"/>
      <c r="G231" s="166">
        <v>1.9E-2</v>
      </c>
      <c r="H231" s="369"/>
      <c r="I231" s="369"/>
      <c r="J231" s="373"/>
      <c r="K231" s="374"/>
      <c r="L231" s="374"/>
      <c r="M231" s="374"/>
      <c r="N231" s="374"/>
      <c r="O231" s="374"/>
      <c r="P231" s="374"/>
      <c r="Q231" s="374"/>
      <c r="R231" s="374"/>
      <c r="S231" s="374"/>
      <c r="T231" s="374"/>
      <c r="U231" s="374"/>
      <c r="V231" s="375"/>
    </row>
    <row r="232" spans="2:22" s="64" customFormat="1" ht="15" customHeight="1" x14ac:dyDescent="0.25">
      <c r="B232" s="358"/>
      <c r="C232" s="355"/>
      <c r="D232" s="148" t="s">
        <v>201</v>
      </c>
      <c r="E232" s="148"/>
      <c r="F232" s="148"/>
      <c r="G232" s="167">
        <v>1.9E-2</v>
      </c>
      <c r="H232" s="369"/>
      <c r="I232" s="369"/>
      <c r="J232" s="373"/>
      <c r="K232" s="374"/>
      <c r="L232" s="374"/>
      <c r="M232" s="374"/>
      <c r="N232" s="374"/>
      <c r="O232" s="374"/>
      <c r="P232" s="374"/>
      <c r="Q232" s="374"/>
      <c r="R232" s="374"/>
      <c r="S232" s="374"/>
      <c r="T232" s="374"/>
      <c r="U232" s="374"/>
      <c r="V232" s="375"/>
    </row>
    <row r="233" spans="2:22" s="64" customFormat="1" ht="15" customHeight="1" x14ac:dyDescent="0.25">
      <c r="B233" s="358"/>
      <c r="C233" s="355"/>
      <c r="D233" s="148" t="s">
        <v>355</v>
      </c>
      <c r="E233" s="148"/>
      <c r="F233" s="148"/>
      <c r="G233" s="167">
        <v>1.7999999999999999E-2</v>
      </c>
      <c r="H233" s="369"/>
      <c r="I233" s="369"/>
      <c r="J233" s="373"/>
      <c r="K233" s="374"/>
      <c r="L233" s="374"/>
      <c r="M233" s="374"/>
      <c r="N233" s="374"/>
      <c r="O233" s="374"/>
      <c r="P233" s="374"/>
      <c r="Q233" s="374"/>
      <c r="R233" s="374"/>
      <c r="S233" s="374"/>
      <c r="T233" s="374"/>
      <c r="U233" s="374"/>
      <c r="V233" s="375"/>
    </row>
    <row r="234" spans="2:22" s="64" customFormat="1" ht="15" customHeight="1" x14ac:dyDescent="0.25">
      <c r="B234" s="358"/>
      <c r="C234" s="355"/>
      <c r="D234" s="148" t="s">
        <v>607</v>
      </c>
      <c r="E234" s="148"/>
      <c r="F234" s="148"/>
      <c r="G234" s="166">
        <v>0</v>
      </c>
      <c r="H234" s="369"/>
      <c r="I234" s="369"/>
      <c r="J234" s="373"/>
      <c r="K234" s="374"/>
      <c r="L234" s="374"/>
      <c r="M234" s="374"/>
      <c r="N234" s="374"/>
      <c r="O234" s="374"/>
      <c r="P234" s="374"/>
      <c r="Q234" s="374"/>
      <c r="R234" s="374"/>
      <c r="S234" s="374"/>
      <c r="T234" s="374"/>
      <c r="U234" s="374"/>
      <c r="V234" s="375"/>
    </row>
    <row r="235" spans="2:22" s="64" customFormat="1" ht="15" customHeight="1" x14ac:dyDescent="0.25">
      <c r="B235" s="358"/>
      <c r="C235" s="355"/>
      <c r="D235" s="27" t="s">
        <v>608</v>
      </c>
      <c r="E235" s="148"/>
      <c r="F235" s="148"/>
      <c r="G235" s="166">
        <v>0</v>
      </c>
      <c r="H235" s="369"/>
      <c r="I235" s="369"/>
      <c r="J235" s="373"/>
      <c r="K235" s="374"/>
      <c r="L235" s="374"/>
      <c r="M235" s="374"/>
      <c r="N235" s="374"/>
      <c r="O235" s="374"/>
      <c r="P235" s="374"/>
      <c r="Q235" s="374"/>
      <c r="R235" s="374"/>
      <c r="S235" s="374"/>
      <c r="T235" s="374"/>
      <c r="U235" s="374"/>
      <c r="V235" s="375"/>
    </row>
    <row r="236" spans="2:22" s="64" customFormat="1" ht="15" customHeight="1" x14ac:dyDescent="0.25">
      <c r="B236" s="359"/>
      <c r="C236" s="356"/>
      <c r="D236" s="27" t="s">
        <v>609</v>
      </c>
      <c r="E236" s="148"/>
      <c r="F236" s="148"/>
      <c r="G236" s="166">
        <v>0</v>
      </c>
      <c r="H236" s="361"/>
      <c r="I236" s="361"/>
      <c r="J236" s="376"/>
      <c r="K236" s="377"/>
      <c r="L236" s="377"/>
      <c r="M236" s="377"/>
      <c r="N236" s="377"/>
      <c r="O236" s="377"/>
      <c r="P236" s="377"/>
      <c r="Q236" s="377"/>
      <c r="R236" s="377"/>
      <c r="S236" s="377"/>
      <c r="T236" s="377"/>
      <c r="U236" s="377"/>
      <c r="V236" s="378"/>
    </row>
    <row r="237" spans="2:22" s="64" customFormat="1" ht="15" customHeight="1" x14ac:dyDescent="0.25">
      <c r="B237" s="121" t="s">
        <v>503</v>
      </c>
      <c r="C237" s="148"/>
      <c r="D237" s="148"/>
      <c r="E237" s="148"/>
      <c r="F237" s="148"/>
      <c r="G237" s="27"/>
      <c r="H237" s="147" t="s">
        <v>179</v>
      </c>
      <c r="I237" s="12" t="s">
        <v>625</v>
      </c>
      <c r="J237" s="345" t="s">
        <v>262</v>
      </c>
      <c r="K237" s="346"/>
      <c r="L237" s="346"/>
      <c r="M237" s="346"/>
      <c r="N237" s="346"/>
      <c r="O237" s="346"/>
      <c r="P237" s="346"/>
      <c r="Q237" s="346"/>
      <c r="R237" s="346"/>
      <c r="S237" s="346"/>
      <c r="T237" s="346"/>
      <c r="U237" s="346"/>
      <c r="V237" s="347"/>
    </row>
    <row r="238" spans="2:22" s="64" customFormat="1" ht="15" customHeight="1" x14ac:dyDescent="0.25">
      <c r="B238" s="121" t="s">
        <v>626</v>
      </c>
      <c r="C238" s="148"/>
      <c r="D238" s="148"/>
      <c r="E238" s="148"/>
      <c r="F238" s="148"/>
      <c r="G238" s="55">
        <v>197</v>
      </c>
      <c r="H238" s="147" t="s">
        <v>115</v>
      </c>
      <c r="I238" s="12" t="s">
        <v>264</v>
      </c>
      <c r="J238" s="345" t="s">
        <v>627</v>
      </c>
      <c r="K238" s="346"/>
      <c r="L238" s="346"/>
      <c r="M238" s="346"/>
      <c r="N238" s="346"/>
      <c r="O238" s="346"/>
      <c r="P238" s="346"/>
      <c r="Q238" s="346"/>
      <c r="R238" s="346"/>
      <c r="S238" s="346"/>
      <c r="T238" s="346"/>
      <c r="U238" s="346"/>
      <c r="V238" s="347"/>
    </row>
    <row r="240" spans="2:22" ht="45" customHeight="1" x14ac:dyDescent="0.25"/>
    <row r="241" ht="15" customHeight="1" x14ac:dyDescent="0.25"/>
    <row r="242" ht="15" customHeight="1" x14ac:dyDescent="0.25"/>
  </sheetData>
  <mergeCells count="80">
    <mergeCell ref="A56:A60"/>
    <mergeCell ref="C56:H56"/>
    <mergeCell ref="C57:H57"/>
    <mergeCell ref="C58:H58"/>
    <mergeCell ref="C59:H59"/>
    <mergeCell ref="C60:H60"/>
    <mergeCell ref="A61:A70"/>
    <mergeCell ref="C61:H61"/>
    <mergeCell ref="C62:H62"/>
    <mergeCell ref="C63:H63"/>
    <mergeCell ref="C64:H64"/>
    <mergeCell ref="C65:H65"/>
    <mergeCell ref="C66:H66"/>
    <mergeCell ref="C67:H67"/>
    <mergeCell ref="C68:H68"/>
    <mergeCell ref="C69:H69"/>
    <mergeCell ref="B83:V83"/>
    <mergeCell ref="J84:V84"/>
    <mergeCell ref="E74:I74"/>
    <mergeCell ref="I85:I92"/>
    <mergeCell ref="H85:H92"/>
    <mergeCell ref="C85:C92"/>
    <mergeCell ref="B85:B92"/>
    <mergeCell ref="J85:V92"/>
    <mergeCell ref="B26:B29"/>
    <mergeCell ref="C26:C27"/>
    <mergeCell ref="D26:D29"/>
    <mergeCell ref="C28:C29"/>
    <mergeCell ref="E73:I73"/>
    <mergeCell ref="C70:H70"/>
    <mergeCell ref="C55:H55"/>
    <mergeCell ref="C93:C100"/>
    <mergeCell ref="H93:H100"/>
    <mergeCell ref="I93:I100"/>
    <mergeCell ref="J93:V100"/>
    <mergeCell ref="B93:B100"/>
    <mergeCell ref="J101:V119"/>
    <mergeCell ref="C120:C138"/>
    <mergeCell ref="H120:H138"/>
    <mergeCell ref="I120:I138"/>
    <mergeCell ref="B120:B138"/>
    <mergeCell ref="B139:B140"/>
    <mergeCell ref="C101:C119"/>
    <mergeCell ref="B101:B119"/>
    <mergeCell ref="H101:H119"/>
    <mergeCell ref="I101:I119"/>
    <mergeCell ref="J141:V141"/>
    <mergeCell ref="F142:F160"/>
    <mergeCell ref="J142:V179"/>
    <mergeCell ref="J120:V138"/>
    <mergeCell ref="C139:C140"/>
    <mergeCell ref="H139:H140"/>
    <mergeCell ref="I139:I140"/>
    <mergeCell ref="J139:V140"/>
    <mergeCell ref="H180:H198"/>
    <mergeCell ref="I180:I198"/>
    <mergeCell ref="B180:B198"/>
    <mergeCell ref="J180:V198"/>
    <mergeCell ref="F161:F179"/>
    <mergeCell ref="E142:E179"/>
    <mergeCell ref="C142:C179"/>
    <mergeCell ref="B142:B179"/>
    <mergeCell ref="H142:H179"/>
    <mergeCell ref="I142:I179"/>
    <mergeCell ref="B6:B21"/>
    <mergeCell ref="J237:V237"/>
    <mergeCell ref="J238:V238"/>
    <mergeCell ref="B35:B50"/>
    <mergeCell ref="E35:E50"/>
    <mergeCell ref="B199:B217"/>
    <mergeCell ref="C199:C217"/>
    <mergeCell ref="H199:H217"/>
    <mergeCell ref="I199:I217"/>
    <mergeCell ref="J199:V217"/>
    <mergeCell ref="B218:B236"/>
    <mergeCell ref="C218:C236"/>
    <mergeCell ref="H218:H236"/>
    <mergeCell ref="I218:I236"/>
    <mergeCell ref="J218:V236"/>
    <mergeCell ref="C180:C198"/>
  </mergeCells>
  <conditionalFormatting sqref="C85:G85 C101:G101 D86:G92 E93:G100 C237:G238 D102:G116 D139:G141 F161 D117:F119">
    <cfRule type="cellIs" dxfId="474" priority="12" operator="notEqual">
      <formula>""</formula>
    </cfRule>
  </conditionalFormatting>
  <conditionalFormatting sqref="C93:D93 D94:D100">
    <cfRule type="cellIs" dxfId="473" priority="11" operator="notEqual">
      <formula>""</formula>
    </cfRule>
  </conditionalFormatting>
  <conditionalFormatting sqref="C120:G120 D121:G138">
    <cfRule type="cellIs" dxfId="472" priority="10" operator="notEqual">
      <formula>""</formula>
    </cfRule>
  </conditionalFormatting>
  <conditionalFormatting sqref="G161:G179">
    <cfRule type="cellIs" dxfId="471" priority="6" operator="notEqual">
      <formula>""</formula>
    </cfRule>
  </conditionalFormatting>
  <conditionalFormatting sqref="C139">
    <cfRule type="cellIs" dxfId="470" priority="9" operator="notEqual">
      <formula>""</formula>
    </cfRule>
  </conditionalFormatting>
  <conditionalFormatting sqref="C142:G142 D143:D160 G143:G160">
    <cfRule type="cellIs" dxfId="469" priority="8" operator="notEqual">
      <formula>""</formula>
    </cfRule>
  </conditionalFormatting>
  <conditionalFormatting sqref="D161:D179">
    <cfRule type="cellIs" dxfId="468" priority="7" operator="notEqual">
      <formula>""</formula>
    </cfRule>
  </conditionalFormatting>
  <conditionalFormatting sqref="C180:G180 D181:G198">
    <cfRule type="cellIs" dxfId="467" priority="5" operator="notEqual">
      <formula>""</formula>
    </cfRule>
  </conditionalFormatting>
  <conditionalFormatting sqref="C199:G199 D200:G214 D215:F217">
    <cfRule type="cellIs" dxfId="466" priority="4" operator="notEqual">
      <formula>""</formula>
    </cfRule>
  </conditionalFormatting>
  <conditionalFormatting sqref="C218:G218 D219:G236">
    <cfRule type="cellIs" dxfId="465" priority="3" operator="notEqual">
      <formula>""</formula>
    </cfRule>
  </conditionalFormatting>
  <conditionalFormatting sqref="G117:G119">
    <cfRule type="cellIs" dxfId="464" priority="2" operator="notEqual">
      <formula>""</formula>
    </cfRule>
  </conditionalFormatting>
  <conditionalFormatting sqref="G215:G217">
    <cfRule type="cellIs" dxfId="463" priority="1" operator="notEqual">
      <formula>""</formula>
    </cfRule>
  </conditionalFormatting>
  <hyperlinks>
    <hyperlink ref="J24" location="_ftn1" display="_ftn1"/>
    <hyperlink ref="K24" location="_ftn2" display="_ftn2"/>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361"/>
  <sheetViews>
    <sheetView workbookViewId="0">
      <selection activeCell="G9" sqref="G9"/>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9" ht="23.25" x14ac:dyDescent="0.35">
      <c r="B1" s="1" t="str">
        <f ca="1">MID(CELL("Filename",I7),SEARCH("]",CELL("Filename",I7),1)+1,100)</f>
        <v>CFL - Specialty</v>
      </c>
    </row>
    <row r="2" spans="2:9" x14ac:dyDescent="0.25">
      <c r="B2" t="s">
        <v>32</v>
      </c>
      <c r="C2" s="2" t="s">
        <v>940</v>
      </c>
    </row>
    <row r="3" spans="2:9" x14ac:dyDescent="0.25">
      <c r="C3" s="287" t="s">
        <v>994</v>
      </c>
    </row>
    <row r="4" spans="2:9" x14ac:dyDescent="0.25">
      <c r="B4" s="2" t="s">
        <v>43</v>
      </c>
      <c r="G4" s="2" t="s">
        <v>72</v>
      </c>
    </row>
    <row r="5" spans="2:9" ht="39" x14ac:dyDescent="0.25">
      <c r="B5" s="140" t="s">
        <v>61</v>
      </c>
      <c r="C5" s="140" t="s">
        <v>57</v>
      </c>
      <c r="D5" s="17" t="s">
        <v>42</v>
      </c>
      <c r="G5" s="140" t="s">
        <v>61</v>
      </c>
      <c r="H5" s="140" t="s">
        <v>57</v>
      </c>
      <c r="I5" s="17" t="s">
        <v>73</v>
      </c>
    </row>
    <row r="6" spans="2:9" ht="15" customHeight="1" x14ac:dyDescent="0.25">
      <c r="B6" s="459" t="s">
        <v>194</v>
      </c>
      <c r="C6" s="160" t="s">
        <v>504</v>
      </c>
      <c r="D6" s="184">
        <v>2.159827213822894</v>
      </c>
      <c r="E6" s="128"/>
      <c r="G6" s="21"/>
      <c r="H6" s="21"/>
      <c r="I6" s="15"/>
    </row>
    <row r="7" spans="2:9" x14ac:dyDescent="0.25">
      <c r="B7" s="459"/>
      <c r="C7" s="72" t="s">
        <v>346</v>
      </c>
      <c r="D7" s="184">
        <v>5.3276505061267985</v>
      </c>
      <c r="E7" s="163"/>
    </row>
    <row r="8" spans="2:9" x14ac:dyDescent="0.25">
      <c r="B8" s="459"/>
      <c r="C8" s="72" t="s">
        <v>200</v>
      </c>
      <c r="D8" s="184">
        <v>2.1445421402530558</v>
      </c>
      <c r="E8" s="163"/>
    </row>
    <row r="9" spans="2:9" x14ac:dyDescent="0.25">
      <c r="B9" s="459"/>
      <c r="C9" s="72" t="s">
        <v>204</v>
      </c>
      <c r="D9" s="184">
        <v>2.627430373095113</v>
      </c>
      <c r="E9" s="163"/>
    </row>
    <row r="10" spans="2:9" x14ac:dyDescent="0.25">
      <c r="B10" s="459"/>
      <c r="C10" s="72" t="s">
        <v>347</v>
      </c>
      <c r="D10" s="184">
        <v>1.5337423312883436</v>
      </c>
      <c r="E10" s="163"/>
    </row>
    <row r="11" spans="2:9" x14ac:dyDescent="0.25">
      <c r="B11" s="459"/>
      <c r="C11" s="72" t="s">
        <v>311</v>
      </c>
      <c r="D11" s="184">
        <v>3.5087719298245612</v>
      </c>
      <c r="E11" s="163"/>
    </row>
    <row r="12" spans="2:9" x14ac:dyDescent="0.25">
      <c r="B12" s="459"/>
      <c r="C12" s="72" t="s">
        <v>348</v>
      </c>
      <c r="D12" s="184">
        <v>3.2669062397909179</v>
      </c>
      <c r="E12" s="163"/>
    </row>
    <row r="13" spans="2:9" x14ac:dyDescent="0.25">
      <c r="B13" s="459"/>
      <c r="C13" s="72" t="s">
        <v>349</v>
      </c>
      <c r="D13" s="184">
        <v>3.2669062397909179</v>
      </c>
      <c r="E13" s="163"/>
    </row>
    <row r="14" spans="2:9" x14ac:dyDescent="0.25">
      <c r="B14" s="459"/>
      <c r="C14" s="72" t="s">
        <v>350</v>
      </c>
      <c r="D14" s="184">
        <v>3.4246575342465753</v>
      </c>
      <c r="E14" s="163"/>
    </row>
    <row r="15" spans="2:9" x14ac:dyDescent="0.25">
      <c r="B15" s="459"/>
      <c r="C15" s="72" t="s">
        <v>351</v>
      </c>
      <c r="D15" s="184">
        <v>3.4246575342465753</v>
      </c>
      <c r="E15" s="163"/>
    </row>
    <row r="16" spans="2:9" x14ac:dyDescent="0.25">
      <c r="B16" s="459"/>
      <c r="C16" s="72" t="s">
        <v>352</v>
      </c>
      <c r="D16" s="184">
        <v>4.1459369817578775</v>
      </c>
      <c r="E16" s="163"/>
    </row>
    <row r="17" spans="2:15" x14ac:dyDescent="0.25">
      <c r="B17" s="459"/>
      <c r="C17" s="72" t="s">
        <v>353</v>
      </c>
      <c r="D17" s="184">
        <v>1.8372221201543266</v>
      </c>
      <c r="E17" s="163"/>
    </row>
    <row r="18" spans="2:15" x14ac:dyDescent="0.25">
      <c r="B18" s="459"/>
      <c r="C18" s="72" t="s">
        <v>505</v>
      </c>
      <c r="D18" s="184">
        <v>2.4600246002460024</v>
      </c>
      <c r="E18" s="163"/>
    </row>
    <row r="19" spans="2:15" x14ac:dyDescent="0.25">
      <c r="B19" s="459"/>
      <c r="C19" s="72" t="s">
        <v>354</v>
      </c>
      <c r="D19" s="184">
        <v>2.7070925825663239</v>
      </c>
      <c r="E19" s="163"/>
    </row>
    <row r="20" spans="2:15" x14ac:dyDescent="0.25">
      <c r="B20" s="459"/>
      <c r="C20" s="72" t="s">
        <v>201</v>
      </c>
      <c r="D20" s="184">
        <v>3.4246575342465753</v>
      </c>
      <c r="E20" s="163"/>
    </row>
    <row r="21" spans="2:15" ht="30" x14ac:dyDescent="0.25">
      <c r="B21" s="459"/>
      <c r="C21" s="160" t="s">
        <v>355</v>
      </c>
      <c r="D21" s="184">
        <v>3.2626427406199023</v>
      </c>
      <c r="E21" s="163"/>
    </row>
    <row r="22" spans="2:15" x14ac:dyDescent="0.25">
      <c r="D22" s="10"/>
    </row>
    <row r="23" spans="2:15" x14ac:dyDescent="0.25">
      <c r="B23" s="175" t="s">
        <v>44</v>
      </c>
      <c r="C23" s="162"/>
      <c r="D23" s="163"/>
      <c r="E23" s="64"/>
      <c r="F23" s="64"/>
      <c r="G23" s="64"/>
      <c r="H23" s="64"/>
      <c r="I23" s="64"/>
      <c r="J23" s="64"/>
      <c r="K23" s="64"/>
      <c r="L23" s="64"/>
      <c r="M23" s="161" t="s">
        <v>47</v>
      </c>
      <c r="N23" s="14"/>
      <c r="O23" s="14"/>
    </row>
    <row r="24" spans="2:15" ht="45.75" customHeight="1" x14ac:dyDescent="0.25">
      <c r="B24" s="89" t="s">
        <v>59</v>
      </c>
      <c r="C24" s="89" t="s">
        <v>57</v>
      </c>
      <c r="D24" s="89" t="s">
        <v>60</v>
      </c>
      <c r="E24" s="89" t="s">
        <v>292</v>
      </c>
      <c r="F24" s="90" t="s">
        <v>45</v>
      </c>
      <c r="G24" s="90" t="s">
        <v>630</v>
      </c>
      <c r="H24" s="64"/>
      <c r="I24" s="64"/>
      <c r="J24" s="64"/>
      <c r="K24" s="64"/>
      <c r="L24" s="64"/>
      <c r="M24" s="89" t="s">
        <v>61</v>
      </c>
      <c r="N24" s="89" t="s">
        <v>57</v>
      </c>
      <c r="O24" s="90" t="s">
        <v>48</v>
      </c>
    </row>
    <row r="25" spans="2:15" x14ac:dyDescent="0.25">
      <c r="B25" s="381" t="s">
        <v>631</v>
      </c>
      <c r="C25" s="381" t="s">
        <v>632</v>
      </c>
      <c r="D25" s="381" t="s">
        <v>633</v>
      </c>
      <c r="E25" s="204" t="s">
        <v>634</v>
      </c>
      <c r="F25" s="62">
        <v>0.56000000000000005</v>
      </c>
      <c r="G25" s="62">
        <f>10+7.84</f>
        <v>17.84</v>
      </c>
      <c r="H25" s="64"/>
      <c r="I25" s="64"/>
      <c r="J25" s="64"/>
      <c r="K25" s="64"/>
      <c r="L25" s="64"/>
      <c r="M25" s="145"/>
      <c r="N25" s="145"/>
      <c r="O25" s="18"/>
    </row>
    <row r="26" spans="2:15" ht="15" customHeight="1" x14ac:dyDescent="0.25">
      <c r="B26" s="381"/>
      <c r="C26" s="381"/>
      <c r="D26" s="381"/>
      <c r="E26" s="204" t="s">
        <v>635</v>
      </c>
      <c r="F26" s="174">
        <v>-1.25</v>
      </c>
      <c r="G26" s="174">
        <f>10+9.31</f>
        <v>19.310000000000002</v>
      </c>
      <c r="H26" s="64"/>
      <c r="I26" s="64"/>
      <c r="J26" s="64"/>
      <c r="K26" s="64"/>
      <c r="L26" s="64"/>
      <c r="M26" s="64"/>
      <c r="N26" s="64"/>
      <c r="O26" s="64"/>
    </row>
    <row r="27" spans="2:15" ht="15" customHeight="1" x14ac:dyDescent="0.25">
      <c r="B27" s="381"/>
      <c r="C27" s="381" t="s">
        <v>636</v>
      </c>
      <c r="D27" s="381"/>
      <c r="E27" s="204" t="s">
        <v>637</v>
      </c>
      <c r="F27" s="174">
        <v>3.08</v>
      </c>
      <c r="G27" s="174">
        <f>10+7.8</f>
        <v>17.8</v>
      </c>
      <c r="H27" s="64"/>
      <c r="I27" s="64"/>
      <c r="J27" s="64"/>
      <c r="K27" s="64"/>
      <c r="L27" s="64"/>
      <c r="M27" s="64"/>
      <c r="N27" s="64"/>
      <c r="O27" s="64"/>
    </row>
    <row r="28" spans="2:15" x14ac:dyDescent="0.25">
      <c r="B28" s="381"/>
      <c r="C28" s="381"/>
      <c r="D28" s="381"/>
      <c r="E28" s="204" t="s">
        <v>638</v>
      </c>
      <c r="F28" s="174">
        <v>2.61</v>
      </c>
      <c r="G28" s="174">
        <f>10+8.15</f>
        <v>18.149999999999999</v>
      </c>
      <c r="H28" s="64"/>
      <c r="I28" s="64"/>
      <c r="J28" s="64"/>
      <c r="K28" s="64"/>
      <c r="L28" s="64"/>
      <c r="M28" s="64"/>
      <c r="N28" s="64"/>
      <c r="O28" s="64"/>
    </row>
    <row r="29" spans="2:15" x14ac:dyDescent="0.25">
      <c r="B29" s="381"/>
      <c r="C29" s="198" t="s">
        <v>815</v>
      </c>
      <c r="D29" s="198"/>
      <c r="E29" s="204"/>
      <c r="F29" s="174">
        <v>1.81</v>
      </c>
      <c r="G29" s="174">
        <v>17.82</v>
      </c>
    </row>
    <row r="30" spans="2:15" x14ac:dyDescent="0.25">
      <c r="B30" s="14"/>
      <c r="C30" s="14"/>
      <c r="D30" s="14"/>
      <c r="E30" s="209"/>
      <c r="F30" s="210"/>
      <c r="G30" s="210"/>
    </row>
    <row r="31" spans="2:15" x14ac:dyDescent="0.25">
      <c r="B31" s="2" t="s">
        <v>49</v>
      </c>
      <c r="E31" s="14"/>
      <c r="F31" s="14"/>
    </row>
    <row r="32" spans="2:15" x14ac:dyDescent="0.25">
      <c r="E32" s="14"/>
      <c r="F32" s="14"/>
    </row>
    <row r="33" spans="2:8" ht="38.25" x14ac:dyDescent="0.25">
      <c r="B33" s="89" t="s">
        <v>59</v>
      </c>
      <c r="C33" s="89" t="s">
        <v>57</v>
      </c>
      <c r="D33" s="89" t="s">
        <v>698</v>
      </c>
      <c r="E33" s="89" t="s">
        <v>292</v>
      </c>
      <c r="F33" s="94" t="s">
        <v>449</v>
      </c>
      <c r="G33" s="94" t="s">
        <v>450</v>
      </c>
      <c r="H33" s="128"/>
    </row>
    <row r="34" spans="2:8" x14ac:dyDescent="0.25">
      <c r="B34" s="459" t="s">
        <v>194</v>
      </c>
      <c r="C34" s="27" t="s">
        <v>504</v>
      </c>
      <c r="D34" s="380" t="s">
        <v>631</v>
      </c>
      <c r="E34" s="467" t="s">
        <v>632</v>
      </c>
      <c r="F34" s="173">
        <v>0.93</v>
      </c>
      <c r="G34" s="462" t="s">
        <v>699</v>
      </c>
    </row>
    <row r="35" spans="2:8" x14ac:dyDescent="0.25">
      <c r="B35" s="459"/>
      <c r="C35" s="27" t="s">
        <v>346</v>
      </c>
      <c r="D35" s="380"/>
      <c r="E35" s="467"/>
      <c r="F35" s="173">
        <v>2.29</v>
      </c>
      <c r="G35" s="430"/>
    </row>
    <row r="36" spans="2:8" x14ac:dyDescent="0.25">
      <c r="B36" s="459"/>
      <c r="C36" s="148" t="s">
        <v>200</v>
      </c>
      <c r="D36" s="380"/>
      <c r="E36" s="467"/>
      <c r="F36" s="173">
        <v>0.92</v>
      </c>
      <c r="G36" s="430"/>
    </row>
    <row r="37" spans="2:8" x14ac:dyDescent="0.25">
      <c r="B37" s="459"/>
      <c r="C37" s="27" t="s">
        <v>204</v>
      </c>
      <c r="D37" s="380"/>
      <c r="E37" s="467"/>
      <c r="F37" s="173">
        <v>1.1299999999999999</v>
      </c>
      <c r="G37" s="430"/>
    </row>
    <row r="38" spans="2:8" x14ac:dyDescent="0.25">
      <c r="B38" s="459"/>
      <c r="C38" s="27" t="s">
        <v>347</v>
      </c>
      <c r="D38" s="380"/>
      <c r="E38" s="467"/>
      <c r="F38" s="173">
        <v>0.66</v>
      </c>
      <c r="G38" s="430"/>
    </row>
    <row r="39" spans="2:8" x14ac:dyDescent="0.25">
      <c r="B39" s="459"/>
      <c r="C39" s="27" t="s">
        <v>311</v>
      </c>
      <c r="D39" s="380"/>
      <c r="E39" s="467"/>
      <c r="F39" s="173">
        <v>1.51</v>
      </c>
      <c r="G39" s="430"/>
    </row>
    <row r="40" spans="2:8" x14ac:dyDescent="0.25">
      <c r="B40" s="459"/>
      <c r="C40" s="148" t="s">
        <v>348</v>
      </c>
      <c r="D40" s="380"/>
      <c r="E40" s="467"/>
      <c r="F40" s="173">
        <v>1.4</v>
      </c>
      <c r="G40" s="430"/>
    </row>
    <row r="41" spans="2:8" x14ac:dyDescent="0.25">
      <c r="B41" s="459"/>
      <c r="C41" s="27" t="s">
        <v>349</v>
      </c>
      <c r="D41" s="380"/>
      <c r="E41" s="467"/>
      <c r="F41" s="173">
        <v>1.4</v>
      </c>
      <c r="G41" s="430"/>
    </row>
    <row r="42" spans="2:8" x14ac:dyDescent="0.25">
      <c r="B42" s="459"/>
      <c r="C42" s="27" t="s">
        <v>350</v>
      </c>
      <c r="D42" s="380"/>
      <c r="E42" s="467"/>
      <c r="F42" s="173">
        <v>1.47</v>
      </c>
      <c r="G42" s="430"/>
    </row>
    <row r="43" spans="2:8" x14ac:dyDescent="0.25">
      <c r="B43" s="459"/>
      <c r="C43" s="27" t="s">
        <v>351</v>
      </c>
      <c r="D43" s="380"/>
      <c r="E43" s="467"/>
      <c r="F43" s="173">
        <v>1.47</v>
      </c>
      <c r="G43" s="430"/>
    </row>
    <row r="44" spans="2:8" x14ac:dyDescent="0.25">
      <c r="B44" s="459"/>
      <c r="C44" s="148" t="s">
        <v>352</v>
      </c>
      <c r="D44" s="380"/>
      <c r="E44" s="467"/>
      <c r="F44" s="173">
        <v>1.78</v>
      </c>
      <c r="G44" s="430"/>
    </row>
    <row r="45" spans="2:8" x14ac:dyDescent="0.25">
      <c r="B45" s="459"/>
      <c r="C45" s="27" t="s">
        <v>353</v>
      </c>
      <c r="D45" s="380"/>
      <c r="E45" s="467"/>
      <c r="F45" s="173">
        <v>0.79</v>
      </c>
      <c r="G45" s="430"/>
    </row>
    <row r="46" spans="2:8" x14ac:dyDescent="0.25">
      <c r="B46" s="459"/>
      <c r="C46" s="27" t="s">
        <v>505</v>
      </c>
      <c r="D46" s="380"/>
      <c r="E46" s="467"/>
      <c r="F46" s="173">
        <v>1.06</v>
      </c>
      <c r="G46" s="430"/>
    </row>
    <row r="47" spans="2:8" x14ac:dyDescent="0.25">
      <c r="B47" s="459"/>
      <c r="C47" s="27" t="s">
        <v>354</v>
      </c>
      <c r="D47" s="380"/>
      <c r="E47" s="467"/>
      <c r="F47" s="173">
        <v>1.1599999999999999</v>
      </c>
      <c r="G47" s="430"/>
    </row>
    <row r="48" spans="2:8" x14ac:dyDescent="0.25">
      <c r="B48" s="459"/>
      <c r="C48" s="148" t="s">
        <v>201</v>
      </c>
      <c r="D48" s="380"/>
      <c r="E48" s="467"/>
      <c r="F48" s="173">
        <v>1.47</v>
      </c>
      <c r="G48" s="430"/>
    </row>
    <row r="49" spans="2:7" ht="30" x14ac:dyDescent="0.25">
      <c r="B49" s="459"/>
      <c r="C49" s="148" t="s">
        <v>355</v>
      </c>
      <c r="D49" s="380"/>
      <c r="E49" s="467"/>
      <c r="F49" s="173">
        <v>1.4</v>
      </c>
      <c r="G49" s="386"/>
    </row>
    <row r="50" spans="2:7" x14ac:dyDescent="0.25">
      <c r="B50" s="459"/>
      <c r="C50" s="27" t="s">
        <v>504</v>
      </c>
      <c r="D50" s="380"/>
      <c r="E50" s="467" t="s">
        <v>697</v>
      </c>
      <c r="F50" s="147">
        <v>0.71</v>
      </c>
      <c r="G50" s="462" t="s">
        <v>700</v>
      </c>
    </row>
    <row r="51" spans="2:7" x14ac:dyDescent="0.25">
      <c r="B51" s="459"/>
      <c r="C51" s="27" t="s">
        <v>346</v>
      </c>
      <c r="D51" s="380"/>
      <c r="E51" s="467"/>
      <c r="F51" s="147">
        <v>1.76</v>
      </c>
      <c r="G51" s="369"/>
    </row>
    <row r="52" spans="2:7" x14ac:dyDescent="0.25">
      <c r="B52" s="459"/>
      <c r="C52" s="148" t="s">
        <v>200</v>
      </c>
      <c r="D52" s="380"/>
      <c r="E52" s="467"/>
      <c r="F52" s="147">
        <v>0.71</v>
      </c>
      <c r="G52" s="369"/>
    </row>
    <row r="53" spans="2:7" x14ac:dyDescent="0.25">
      <c r="B53" s="459"/>
      <c r="C53" s="27" t="s">
        <v>204</v>
      </c>
      <c r="D53" s="380"/>
      <c r="E53" s="467"/>
      <c r="F53" s="147">
        <v>0.87</v>
      </c>
      <c r="G53" s="369"/>
    </row>
    <row r="54" spans="2:7" x14ac:dyDescent="0.25">
      <c r="B54" s="459"/>
      <c r="C54" s="27" t="s">
        <v>347</v>
      </c>
      <c r="D54" s="380"/>
      <c r="E54" s="467"/>
      <c r="F54" s="147">
        <v>0.51</v>
      </c>
      <c r="G54" s="369"/>
    </row>
    <row r="55" spans="2:7" x14ac:dyDescent="0.25">
      <c r="B55" s="459"/>
      <c r="C55" s="27" t="s">
        <v>311</v>
      </c>
      <c r="D55" s="380"/>
      <c r="E55" s="467"/>
      <c r="F55" s="147">
        <v>1.1599999999999999</v>
      </c>
      <c r="G55" s="369"/>
    </row>
    <row r="56" spans="2:7" x14ac:dyDescent="0.25">
      <c r="B56" s="459"/>
      <c r="C56" s="148" t="s">
        <v>348</v>
      </c>
      <c r="D56" s="380"/>
      <c r="E56" s="467"/>
      <c r="F56" s="147">
        <v>1.08</v>
      </c>
      <c r="G56" s="369"/>
    </row>
    <row r="57" spans="2:7" x14ac:dyDescent="0.25">
      <c r="B57" s="459"/>
      <c r="C57" s="27" t="s">
        <v>349</v>
      </c>
      <c r="D57" s="380"/>
      <c r="E57" s="467"/>
      <c r="F57" s="147">
        <v>1.08</v>
      </c>
      <c r="G57" s="369"/>
    </row>
    <row r="58" spans="2:7" x14ac:dyDescent="0.25">
      <c r="B58" s="459"/>
      <c r="C58" s="27" t="s">
        <v>350</v>
      </c>
      <c r="D58" s="380"/>
      <c r="E58" s="467"/>
      <c r="F58" s="147">
        <v>1.1299999999999999</v>
      </c>
      <c r="G58" s="369"/>
    </row>
    <row r="59" spans="2:7" x14ac:dyDescent="0.25">
      <c r="B59" s="459"/>
      <c r="C59" s="27" t="s">
        <v>351</v>
      </c>
      <c r="D59" s="380"/>
      <c r="E59" s="467"/>
      <c r="F59" s="147">
        <v>1.1299999999999999</v>
      </c>
      <c r="G59" s="369"/>
    </row>
    <row r="60" spans="2:7" x14ac:dyDescent="0.25">
      <c r="B60" s="459"/>
      <c r="C60" s="148" t="s">
        <v>352</v>
      </c>
      <c r="D60" s="380"/>
      <c r="E60" s="467"/>
      <c r="F60" s="147">
        <v>1.37</v>
      </c>
      <c r="G60" s="369"/>
    </row>
    <row r="61" spans="2:7" x14ac:dyDescent="0.25">
      <c r="B61" s="459"/>
      <c r="C61" s="27" t="s">
        <v>353</v>
      </c>
      <c r="D61" s="380"/>
      <c r="E61" s="467"/>
      <c r="F61" s="147">
        <v>0.61</v>
      </c>
      <c r="G61" s="369"/>
    </row>
    <row r="62" spans="2:7" x14ac:dyDescent="0.25">
      <c r="B62" s="459"/>
      <c r="C62" s="27" t="s">
        <v>505</v>
      </c>
      <c r="D62" s="380"/>
      <c r="E62" s="467"/>
      <c r="F62" s="147">
        <v>0.81</v>
      </c>
      <c r="G62" s="369"/>
    </row>
    <row r="63" spans="2:7" x14ac:dyDescent="0.25">
      <c r="B63" s="459"/>
      <c r="C63" s="27" t="s">
        <v>354</v>
      </c>
      <c r="D63" s="380"/>
      <c r="E63" s="467"/>
      <c r="F63" s="147">
        <v>0.89</v>
      </c>
      <c r="G63" s="369"/>
    </row>
    <row r="64" spans="2:7" x14ac:dyDescent="0.25">
      <c r="B64" s="459"/>
      <c r="C64" s="148" t="s">
        <v>201</v>
      </c>
      <c r="D64" s="380"/>
      <c r="E64" s="467"/>
      <c r="F64" s="147">
        <v>1.1299999999999999</v>
      </c>
      <c r="G64" s="369"/>
    </row>
    <row r="65" spans="2:7" ht="30" x14ac:dyDescent="0.25">
      <c r="B65" s="459"/>
      <c r="C65" s="148" t="s">
        <v>355</v>
      </c>
      <c r="D65" s="380"/>
      <c r="E65" s="467"/>
      <c r="F65" s="147">
        <v>1.08</v>
      </c>
      <c r="G65" s="361"/>
    </row>
    <row r="66" spans="2:7" x14ac:dyDescent="0.25">
      <c r="B66" s="459"/>
      <c r="C66" s="27" t="s">
        <v>504</v>
      </c>
      <c r="D66" s="380"/>
      <c r="E66" s="467" t="s">
        <v>172</v>
      </c>
      <c r="F66" s="147">
        <v>0.82</v>
      </c>
      <c r="G66" s="463">
        <v>6.01</v>
      </c>
    </row>
    <row r="67" spans="2:7" x14ac:dyDescent="0.25">
      <c r="B67" s="459"/>
      <c r="C67" s="27" t="s">
        <v>346</v>
      </c>
      <c r="D67" s="380"/>
      <c r="E67" s="467"/>
      <c r="F67" s="147">
        <v>2.02</v>
      </c>
      <c r="G67" s="464"/>
    </row>
    <row r="68" spans="2:7" x14ac:dyDescent="0.25">
      <c r="B68" s="459"/>
      <c r="C68" s="148" t="s">
        <v>200</v>
      </c>
      <c r="D68" s="380"/>
      <c r="E68" s="467"/>
      <c r="F68" s="147">
        <v>0.81</v>
      </c>
      <c r="G68" s="464"/>
    </row>
    <row r="69" spans="2:7" x14ac:dyDescent="0.25">
      <c r="B69" s="459"/>
      <c r="C69" s="27" t="s">
        <v>204</v>
      </c>
      <c r="D69" s="380"/>
      <c r="E69" s="467"/>
      <c r="F69" s="173">
        <v>1</v>
      </c>
      <c r="G69" s="464"/>
    </row>
    <row r="70" spans="2:7" x14ac:dyDescent="0.25">
      <c r="B70" s="459"/>
      <c r="C70" s="27" t="s">
        <v>347</v>
      </c>
      <c r="D70" s="380"/>
      <c r="E70" s="467"/>
      <c r="F70" s="147">
        <v>0.57999999999999996</v>
      </c>
      <c r="G70" s="464"/>
    </row>
    <row r="71" spans="2:7" x14ac:dyDescent="0.25">
      <c r="B71" s="459"/>
      <c r="C71" s="27" t="s">
        <v>311</v>
      </c>
      <c r="D71" s="380"/>
      <c r="E71" s="467"/>
      <c r="F71" s="147">
        <v>1.33</v>
      </c>
      <c r="G71" s="464"/>
    </row>
    <row r="72" spans="2:7" x14ac:dyDescent="0.25">
      <c r="B72" s="459"/>
      <c r="C72" s="148" t="s">
        <v>348</v>
      </c>
      <c r="D72" s="380"/>
      <c r="E72" s="467"/>
      <c r="F72" s="147">
        <v>1.24</v>
      </c>
      <c r="G72" s="464"/>
    </row>
    <row r="73" spans="2:7" x14ac:dyDescent="0.25">
      <c r="B73" s="459"/>
      <c r="C73" s="27" t="s">
        <v>349</v>
      </c>
      <c r="D73" s="380"/>
      <c r="E73" s="467"/>
      <c r="F73" s="147">
        <v>1.24</v>
      </c>
      <c r="G73" s="464"/>
    </row>
    <row r="74" spans="2:7" x14ac:dyDescent="0.25">
      <c r="B74" s="459"/>
      <c r="C74" s="27" t="s">
        <v>350</v>
      </c>
      <c r="D74" s="380"/>
      <c r="E74" s="467"/>
      <c r="F74" s="173">
        <v>1.3</v>
      </c>
      <c r="G74" s="464"/>
    </row>
    <row r="75" spans="2:7" x14ac:dyDescent="0.25">
      <c r="B75" s="459"/>
      <c r="C75" s="27" t="s">
        <v>351</v>
      </c>
      <c r="D75" s="380"/>
      <c r="E75" s="467"/>
      <c r="F75" s="173">
        <v>1.3</v>
      </c>
      <c r="G75" s="464"/>
    </row>
    <row r="76" spans="2:7" x14ac:dyDescent="0.25">
      <c r="B76" s="459"/>
      <c r="C76" s="148" t="s">
        <v>352</v>
      </c>
      <c r="D76" s="380"/>
      <c r="E76" s="467"/>
      <c r="F76" s="147">
        <v>1.58</v>
      </c>
      <c r="G76" s="464"/>
    </row>
    <row r="77" spans="2:7" x14ac:dyDescent="0.25">
      <c r="B77" s="459"/>
      <c r="C77" s="27" t="s">
        <v>353</v>
      </c>
      <c r="D77" s="380"/>
      <c r="E77" s="467"/>
      <c r="F77" s="173">
        <v>0.7</v>
      </c>
      <c r="G77" s="464"/>
    </row>
    <row r="78" spans="2:7" x14ac:dyDescent="0.25">
      <c r="B78" s="459"/>
      <c r="C78" s="27" t="s">
        <v>505</v>
      </c>
      <c r="D78" s="380"/>
      <c r="E78" s="467"/>
      <c r="F78" s="147">
        <v>0.93</v>
      </c>
      <c r="G78" s="464"/>
    </row>
    <row r="79" spans="2:7" x14ac:dyDescent="0.25">
      <c r="B79" s="459"/>
      <c r="C79" s="27" t="s">
        <v>354</v>
      </c>
      <c r="D79" s="380"/>
      <c r="E79" s="467"/>
      <c r="F79" s="147">
        <v>1.03</v>
      </c>
      <c r="G79" s="464"/>
    </row>
    <row r="80" spans="2:7" x14ac:dyDescent="0.25">
      <c r="B80" s="459"/>
      <c r="C80" s="148" t="s">
        <v>201</v>
      </c>
      <c r="D80" s="380"/>
      <c r="E80" s="467"/>
      <c r="F80" s="173">
        <v>1.3</v>
      </c>
      <c r="G80" s="464"/>
    </row>
    <row r="81" spans="1:17" ht="30" x14ac:dyDescent="0.25">
      <c r="B81" s="459"/>
      <c r="C81" s="148" t="s">
        <v>355</v>
      </c>
      <c r="D81" s="380"/>
      <c r="E81" s="467"/>
      <c r="F81" s="147">
        <v>1.24</v>
      </c>
      <c r="G81" s="465"/>
    </row>
    <row r="82" spans="1:17" x14ac:dyDescent="0.25">
      <c r="B82" s="168"/>
      <c r="C82" s="169"/>
      <c r="D82" s="170"/>
      <c r="E82" s="170"/>
    </row>
    <row r="83" spans="1:17" x14ac:dyDescent="0.25">
      <c r="B83" s="2" t="s">
        <v>41</v>
      </c>
    </row>
    <row r="84" spans="1:17" x14ac:dyDescent="0.25">
      <c r="B84" s="19" t="s">
        <v>53</v>
      </c>
      <c r="C84" s="336" t="s">
        <v>37</v>
      </c>
      <c r="D84" s="337"/>
      <c r="E84" s="337"/>
      <c r="F84" s="337"/>
      <c r="G84" s="337"/>
      <c r="H84" s="338"/>
    </row>
    <row r="85" spans="1:17" ht="15" customHeight="1" x14ac:dyDescent="0.25">
      <c r="A85" s="339" t="s">
        <v>36</v>
      </c>
      <c r="B85" s="11" t="s">
        <v>14</v>
      </c>
      <c r="C85" s="364" t="s">
        <v>849</v>
      </c>
      <c r="D85" s="411"/>
      <c r="E85" s="411"/>
      <c r="F85" s="411"/>
      <c r="G85" s="411"/>
      <c r="H85" s="412"/>
      <c r="P85" s="3"/>
      <c r="Q85" s="3"/>
    </row>
    <row r="86" spans="1:17" x14ac:dyDescent="0.25">
      <c r="A86" s="340"/>
      <c r="B86" s="11" t="s">
        <v>13</v>
      </c>
      <c r="C86" s="364" t="s">
        <v>850</v>
      </c>
      <c r="D86" s="411"/>
      <c r="E86" s="411"/>
      <c r="F86" s="411"/>
      <c r="G86" s="411"/>
      <c r="H86" s="412"/>
      <c r="P86" s="3"/>
      <c r="Q86" s="3"/>
    </row>
    <row r="87" spans="1:17" x14ac:dyDescent="0.25">
      <c r="A87" s="340"/>
      <c r="B87" s="11" t="s">
        <v>15</v>
      </c>
      <c r="C87" s="364" t="s">
        <v>851</v>
      </c>
      <c r="D87" s="411"/>
      <c r="E87" s="411"/>
      <c r="F87" s="411"/>
      <c r="G87" s="411"/>
      <c r="H87" s="412"/>
      <c r="P87" s="3"/>
      <c r="Q87" s="3"/>
    </row>
    <row r="88" spans="1:17" x14ac:dyDescent="0.25">
      <c r="A88" s="340"/>
      <c r="B88" s="11" t="s">
        <v>66</v>
      </c>
      <c r="C88" s="364" t="s">
        <v>813</v>
      </c>
      <c r="D88" s="411"/>
      <c r="E88" s="411"/>
      <c r="F88" s="411"/>
      <c r="G88" s="411"/>
      <c r="H88" s="412"/>
      <c r="P88" s="4"/>
      <c r="Q88" s="4"/>
    </row>
    <row r="89" spans="1:17" x14ac:dyDescent="0.25">
      <c r="A89" s="341"/>
      <c r="B89" s="11" t="s">
        <v>16</v>
      </c>
      <c r="C89" s="342"/>
      <c r="D89" s="343"/>
      <c r="E89" s="343"/>
      <c r="F89" s="343"/>
      <c r="G89" s="343"/>
      <c r="H89" s="344"/>
      <c r="P89" s="3"/>
      <c r="Q89" s="3"/>
    </row>
    <row r="90" spans="1:17" ht="15" customHeight="1" x14ac:dyDescent="0.25">
      <c r="A90" s="339" t="s">
        <v>35</v>
      </c>
      <c r="B90" s="11" t="s">
        <v>22</v>
      </c>
      <c r="C90" s="342"/>
      <c r="D90" s="343"/>
      <c r="E90" s="343"/>
      <c r="F90" s="343"/>
      <c r="G90" s="343"/>
      <c r="H90" s="344"/>
      <c r="P90" s="3"/>
      <c r="Q90" s="3"/>
    </row>
    <row r="91" spans="1:17" x14ac:dyDescent="0.25">
      <c r="A91" s="340"/>
      <c r="B91" s="11" t="s">
        <v>33</v>
      </c>
      <c r="C91" s="342"/>
      <c r="D91" s="343"/>
      <c r="E91" s="343"/>
      <c r="F91" s="343"/>
      <c r="G91" s="343"/>
      <c r="H91" s="344"/>
      <c r="P91" s="3"/>
      <c r="Q91" s="3"/>
    </row>
    <row r="92" spans="1:17" x14ac:dyDescent="0.25">
      <c r="A92" s="340"/>
      <c r="B92" s="11" t="s">
        <v>23</v>
      </c>
      <c r="C92" s="342"/>
      <c r="D92" s="343"/>
      <c r="E92" s="343"/>
      <c r="F92" s="343"/>
      <c r="G92" s="343"/>
      <c r="H92" s="344"/>
      <c r="P92" s="3"/>
      <c r="Q92" s="3"/>
    </row>
    <row r="93" spans="1:17" x14ac:dyDescent="0.25">
      <c r="A93" s="340"/>
      <c r="B93" s="11" t="s">
        <v>67</v>
      </c>
      <c r="C93" s="342"/>
      <c r="D93" s="343"/>
      <c r="E93" s="343"/>
      <c r="F93" s="343"/>
      <c r="G93" s="343"/>
      <c r="H93" s="344"/>
      <c r="P93" s="3"/>
      <c r="Q93" s="3"/>
    </row>
    <row r="94" spans="1:17" x14ac:dyDescent="0.25">
      <c r="A94" s="340"/>
      <c r="B94" s="11" t="s">
        <v>24</v>
      </c>
      <c r="C94" s="342"/>
      <c r="D94" s="343"/>
      <c r="E94" s="343"/>
      <c r="F94" s="343"/>
      <c r="G94" s="343"/>
      <c r="H94" s="344"/>
      <c r="P94" s="3"/>
      <c r="Q94" s="3"/>
    </row>
    <row r="95" spans="1:17" x14ac:dyDescent="0.25">
      <c r="A95" s="340"/>
      <c r="B95" s="11" t="s">
        <v>10</v>
      </c>
      <c r="C95" s="342"/>
      <c r="D95" s="343"/>
      <c r="E95" s="343"/>
      <c r="F95" s="343"/>
      <c r="G95" s="343"/>
      <c r="H95" s="344"/>
      <c r="P95" s="3"/>
      <c r="Q95" s="3"/>
    </row>
    <row r="96" spans="1:17" x14ac:dyDescent="0.25">
      <c r="A96" s="340"/>
      <c r="B96" s="11" t="s">
        <v>9</v>
      </c>
      <c r="C96" s="342"/>
      <c r="D96" s="343"/>
      <c r="E96" s="343"/>
      <c r="F96" s="343"/>
      <c r="G96" s="343"/>
      <c r="H96" s="344"/>
      <c r="P96" s="3"/>
      <c r="Q96" s="3"/>
    </row>
    <row r="97" spans="1:22" x14ac:dyDescent="0.25">
      <c r="A97" s="340"/>
      <c r="B97" s="11" t="s">
        <v>11</v>
      </c>
      <c r="C97" s="342"/>
      <c r="D97" s="343"/>
      <c r="E97" s="343"/>
      <c r="F97" s="343"/>
      <c r="G97" s="343"/>
      <c r="H97" s="344"/>
    </row>
    <row r="98" spans="1:22" x14ac:dyDescent="0.25">
      <c r="A98" s="340"/>
      <c r="B98" s="11" t="s">
        <v>68</v>
      </c>
      <c r="C98" s="342"/>
      <c r="D98" s="343"/>
      <c r="E98" s="343"/>
      <c r="F98" s="343"/>
      <c r="G98" s="343"/>
      <c r="H98" s="344"/>
    </row>
    <row r="99" spans="1:22" x14ac:dyDescent="0.25">
      <c r="A99" s="341"/>
      <c r="B99" s="11" t="s">
        <v>34</v>
      </c>
      <c r="C99" s="342"/>
      <c r="D99" s="343"/>
      <c r="E99" s="343"/>
      <c r="F99" s="343"/>
      <c r="G99" s="343"/>
      <c r="H99" s="344"/>
    </row>
    <row r="100" spans="1:22" x14ac:dyDescent="0.25">
      <c r="L100" s="3"/>
      <c r="M100" s="3"/>
    </row>
    <row r="101" spans="1:22" x14ac:dyDescent="0.25">
      <c r="B101" s="2" t="s">
        <v>39</v>
      </c>
      <c r="L101" s="3"/>
      <c r="M101" s="3"/>
    </row>
    <row r="102" spans="1:22" ht="26.25" x14ac:dyDescent="0.25">
      <c r="B102" s="95" t="s">
        <v>40</v>
      </c>
      <c r="C102" s="140" t="s">
        <v>61</v>
      </c>
      <c r="D102" s="140" t="s">
        <v>57</v>
      </c>
      <c r="E102" s="421" t="s">
        <v>38</v>
      </c>
      <c r="F102" s="422"/>
      <c r="G102" s="422"/>
      <c r="H102" s="422"/>
      <c r="I102" s="423"/>
      <c r="L102" s="3"/>
      <c r="M102" s="3"/>
    </row>
    <row r="103" spans="1:22" ht="15" customHeight="1" x14ac:dyDescent="0.25">
      <c r="B103" s="146" t="s">
        <v>616</v>
      </c>
      <c r="C103" s="21"/>
      <c r="D103" s="21"/>
      <c r="E103" s="364" t="s">
        <v>833</v>
      </c>
      <c r="F103" s="365"/>
      <c r="G103" s="365"/>
      <c r="H103" s="365"/>
      <c r="I103" s="366"/>
      <c r="L103" s="4"/>
      <c r="M103" s="4"/>
    </row>
    <row r="104" spans="1:22" x14ac:dyDescent="0.25">
      <c r="L104" s="3"/>
      <c r="M104" s="3"/>
    </row>
    <row r="107" spans="1:22" x14ac:dyDescent="0.25">
      <c r="L107" s="3"/>
      <c r="M107" s="3"/>
    </row>
    <row r="108" spans="1:22" x14ac:dyDescent="0.25">
      <c r="L108" s="4"/>
      <c r="M108" s="4"/>
    </row>
    <row r="109" spans="1:22" x14ac:dyDescent="0.25">
      <c r="L109" s="3"/>
      <c r="M109" s="3"/>
    </row>
    <row r="110" spans="1:22" x14ac:dyDescent="0.25">
      <c r="L110" s="3"/>
      <c r="M110" s="3"/>
    </row>
    <row r="112" spans="1:22" s="64" customFormat="1" x14ac:dyDescent="0.25">
      <c r="B112" s="348" t="s">
        <v>0</v>
      </c>
      <c r="C112" s="349"/>
      <c r="D112" s="349"/>
      <c r="E112" s="349"/>
      <c r="F112" s="349"/>
      <c r="G112" s="349"/>
      <c r="H112" s="349"/>
      <c r="I112" s="349"/>
      <c r="J112" s="349"/>
      <c r="K112" s="349"/>
      <c r="L112" s="349"/>
      <c r="M112" s="349"/>
      <c r="N112" s="349"/>
      <c r="O112" s="349"/>
      <c r="P112" s="349"/>
      <c r="Q112" s="349"/>
      <c r="R112" s="349"/>
      <c r="S112" s="349"/>
      <c r="T112" s="349"/>
      <c r="U112" s="349"/>
      <c r="V112" s="350"/>
    </row>
    <row r="113" spans="2:22" s="64" customFormat="1" ht="33" customHeight="1" x14ac:dyDescent="0.25">
      <c r="B113" s="144" t="s">
        <v>1</v>
      </c>
      <c r="C113" s="47" t="s">
        <v>59</v>
      </c>
      <c r="D113" s="47" t="s">
        <v>57</v>
      </c>
      <c r="E113" s="47" t="s">
        <v>60</v>
      </c>
      <c r="F113" s="47" t="s">
        <v>58</v>
      </c>
      <c r="G113" s="47" t="s">
        <v>2</v>
      </c>
      <c r="H113" s="47" t="s">
        <v>62</v>
      </c>
      <c r="I113" s="144" t="s">
        <v>3</v>
      </c>
      <c r="J113" s="351" t="s">
        <v>4</v>
      </c>
      <c r="K113" s="352"/>
      <c r="L113" s="352"/>
      <c r="M113" s="352"/>
      <c r="N113" s="352"/>
      <c r="O113" s="352"/>
      <c r="P113" s="352"/>
      <c r="Q113" s="352"/>
      <c r="R113" s="352"/>
      <c r="S113" s="352"/>
      <c r="T113" s="352"/>
      <c r="U113" s="352"/>
      <c r="V113" s="353"/>
    </row>
    <row r="114" spans="2:22" s="64" customFormat="1" ht="15" customHeight="1" x14ac:dyDescent="0.25">
      <c r="B114" s="357" t="s">
        <v>593</v>
      </c>
      <c r="C114" s="354" t="s">
        <v>639</v>
      </c>
      <c r="D114" s="354" t="s">
        <v>640</v>
      </c>
      <c r="E114" s="354" t="s">
        <v>641</v>
      </c>
      <c r="F114" s="148" t="s">
        <v>642</v>
      </c>
      <c r="G114" s="75">
        <v>21.3</v>
      </c>
      <c r="H114" s="360" t="s">
        <v>115</v>
      </c>
      <c r="I114" s="360" t="s">
        <v>157</v>
      </c>
      <c r="J114" s="370" t="s">
        <v>643</v>
      </c>
      <c r="K114" s="371"/>
      <c r="L114" s="371"/>
      <c r="M114" s="371"/>
      <c r="N114" s="371"/>
      <c r="O114" s="371"/>
      <c r="P114" s="371"/>
      <c r="Q114" s="371"/>
      <c r="R114" s="371"/>
      <c r="S114" s="371"/>
      <c r="T114" s="371"/>
      <c r="U114" s="371"/>
      <c r="V114" s="372"/>
    </row>
    <row r="115" spans="2:22" s="64" customFormat="1" ht="15" customHeight="1" x14ac:dyDescent="0.25">
      <c r="B115" s="358"/>
      <c r="C115" s="355"/>
      <c r="D115" s="355"/>
      <c r="E115" s="355"/>
      <c r="F115" s="148" t="s">
        <v>644</v>
      </c>
      <c r="G115" s="75">
        <v>34.299999999999997</v>
      </c>
      <c r="H115" s="369"/>
      <c r="I115" s="369"/>
      <c r="J115" s="373"/>
      <c r="K115" s="374"/>
      <c r="L115" s="374"/>
      <c r="M115" s="374"/>
      <c r="N115" s="374"/>
      <c r="O115" s="374"/>
      <c r="P115" s="374"/>
      <c r="Q115" s="374"/>
      <c r="R115" s="374"/>
      <c r="S115" s="374"/>
      <c r="T115" s="374"/>
      <c r="U115" s="374"/>
      <c r="V115" s="375"/>
    </row>
    <row r="116" spans="2:22" s="64" customFormat="1" ht="15" customHeight="1" x14ac:dyDescent="0.25">
      <c r="B116" s="358"/>
      <c r="C116" s="355"/>
      <c r="D116" s="355"/>
      <c r="E116" s="355"/>
      <c r="F116" s="148" t="s">
        <v>645</v>
      </c>
      <c r="G116" s="74">
        <v>50.3</v>
      </c>
      <c r="H116" s="369"/>
      <c r="I116" s="369"/>
      <c r="J116" s="373"/>
      <c r="K116" s="374"/>
      <c r="L116" s="374"/>
      <c r="M116" s="374"/>
      <c r="N116" s="374"/>
      <c r="O116" s="374"/>
      <c r="P116" s="374"/>
      <c r="Q116" s="374"/>
      <c r="R116" s="374"/>
      <c r="S116" s="374"/>
      <c r="T116" s="374"/>
      <c r="U116" s="374"/>
      <c r="V116" s="375"/>
    </row>
    <row r="117" spans="2:22" s="64" customFormat="1" ht="15" customHeight="1" x14ac:dyDescent="0.25">
      <c r="B117" s="358"/>
      <c r="C117" s="355"/>
      <c r="D117" s="355"/>
      <c r="E117" s="355"/>
      <c r="F117" s="148" t="s">
        <v>646</v>
      </c>
      <c r="G117" s="74">
        <v>63.4</v>
      </c>
      <c r="H117" s="369"/>
      <c r="I117" s="369"/>
      <c r="J117" s="373"/>
      <c r="K117" s="374"/>
      <c r="L117" s="374"/>
      <c r="M117" s="374"/>
      <c r="N117" s="374"/>
      <c r="O117" s="374"/>
      <c r="P117" s="374"/>
      <c r="Q117" s="374"/>
      <c r="R117" s="374"/>
      <c r="S117" s="374"/>
      <c r="T117" s="374"/>
      <c r="U117" s="374"/>
      <c r="V117" s="375"/>
    </row>
    <row r="118" spans="2:22" s="64" customFormat="1" ht="15" customHeight="1" x14ac:dyDescent="0.25">
      <c r="B118" s="358"/>
      <c r="C118" s="355"/>
      <c r="D118" s="355"/>
      <c r="E118" s="355"/>
      <c r="F118" s="148" t="s">
        <v>647</v>
      </c>
      <c r="G118" s="74">
        <v>84.5</v>
      </c>
      <c r="H118" s="369"/>
      <c r="I118" s="369"/>
      <c r="J118" s="373"/>
      <c r="K118" s="374"/>
      <c r="L118" s="374"/>
      <c r="M118" s="374"/>
      <c r="N118" s="374"/>
      <c r="O118" s="374"/>
      <c r="P118" s="374"/>
      <c r="Q118" s="374"/>
      <c r="R118" s="374"/>
      <c r="S118" s="374"/>
      <c r="T118" s="374"/>
      <c r="U118" s="374"/>
      <c r="V118" s="375"/>
    </row>
    <row r="119" spans="2:22" s="64" customFormat="1" ht="15" customHeight="1" x14ac:dyDescent="0.25">
      <c r="B119" s="358"/>
      <c r="C119" s="355"/>
      <c r="D119" s="355"/>
      <c r="E119" s="355"/>
      <c r="F119" s="148" t="s">
        <v>648</v>
      </c>
      <c r="G119" s="74">
        <v>106.7</v>
      </c>
      <c r="H119" s="369"/>
      <c r="I119" s="369"/>
      <c r="J119" s="373"/>
      <c r="K119" s="374"/>
      <c r="L119" s="374"/>
      <c r="M119" s="374"/>
      <c r="N119" s="374"/>
      <c r="O119" s="374"/>
      <c r="P119" s="374"/>
      <c r="Q119" s="374"/>
      <c r="R119" s="374"/>
      <c r="S119" s="374"/>
      <c r="T119" s="374"/>
      <c r="U119" s="374"/>
      <c r="V119" s="375"/>
    </row>
    <row r="120" spans="2:22" s="64" customFormat="1" ht="15" customHeight="1" x14ac:dyDescent="0.25">
      <c r="B120" s="358"/>
      <c r="C120" s="355"/>
      <c r="D120" s="356"/>
      <c r="E120" s="355"/>
      <c r="F120" s="148" t="s">
        <v>649</v>
      </c>
      <c r="G120" s="75">
        <v>128.30000000000001</v>
      </c>
      <c r="H120" s="369"/>
      <c r="I120" s="369"/>
      <c r="J120" s="373"/>
      <c r="K120" s="374"/>
      <c r="L120" s="374"/>
      <c r="M120" s="374"/>
      <c r="N120" s="374"/>
      <c r="O120" s="374"/>
      <c r="P120" s="374"/>
      <c r="Q120" s="374"/>
      <c r="R120" s="374"/>
      <c r="S120" s="374"/>
      <c r="T120" s="374"/>
      <c r="U120" s="374"/>
      <c r="V120" s="375"/>
    </row>
    <row r="121" spans="2:22" s="64" customFormat="1" ht="15" customHeight="1" x14ac:dyDescent="0.25">
      <c r="B121" s="358"/>
      <c r="C121" s="355"/>
      <c r="D121" s="354" t="s">
        <v>650</v>
      </c>
      <c r="E121" s="355"/>
      <c r="F121" s="148" t="s">
        <v>651</v>
      </c>
      <c r="G121" s="74">
        <v>8.6</v>
      </c>
      <c r="H121" s="369"/>
      <c r="I121" s="369"/>
      <c r="J121" s="373"/>
      <c r="K121" s="374"/>
      <c r="L121" s="374"/>
      <c r="M121" s="374"/>
      <c r="N121" s="374"/>
      <c r="O121" s="374"/>
      <c r="P121" s="374"/>
      <c r="Q121" s="374"/>
      <c r="R121" s="374"/>
      <c r="S121" s="374"/>
      <c r="T121" s="374"/>
      <c r="U121" s="374"/>
      <c r="V121" s="375"/>
    </row>
    <row r="122" spans="2:22" s="64" customFormat="1" ht="15" customHeight="1" x14ac:dyDescent="0.25">
      <c r="B122" s="358"/>
      <c r="C122" s="355"/>
      <c r="D122" s="355"/>
      <c r="E122" s="355"/>
      <c r="F122" s="148" t="s">
        <v>652</v>
      </c>
      <c r="G122" s="74">
        <v>13</v>
      </c>
      <c r="H122" s="369"/>
      <c r="I122" s="369"/>
      <c r="J122" s="373"/>
      <c r="K122" s="374"/>
      <c r="L122" s="374"/>
      <c r="M122" s="374"/>
      <c r="N122" s="374"/>
      <c r="O122" s="374"/>
      <c r="P122" s="374"/>
      <c r="Q122" s="374"/>
      <c r="R122" s="374"/>
      <c r="S122" s="374"/>
      <c r="T122" s="374"/>
      <c r="U122" s="374"/>
      <c r="V122" s="375"/>
    </row>
    <row r="123" spans="2:22" s="64" customFormat="1" ht="15" customHeight="1" x14ac:dyDescent="0.25">
      <c r="B123" s="358"/>
      <c r="C123" s="355"/>
      <c r="D123" s="355"/>
      <c r="E123" s="355"/>
      <c r="F123" s="148" t="s">
        <v>653</v>
      </c>
      <c r="G123" s="74">
        <v>21.1</v>
      </c>
      <c r="H123" s="369"/>
      <c r="I123" s="369"/>
      <c r="J123" s="373"/>
      <c r="K123" s="374"/>
      <c r="L123" s="374"/>
      <c r="M123" s="374"/>
      <c r="N123" s="374"/>
      <c r="O123" s="374"/>
      <c r="P123" s="374"/>
      <c r="Q123" s="374"/>
      <c r="R123" s="374"/>
      <c r="S123" s="374"/>
      <c r="T123" s="374"/>
      <c r="U123" s="374"/>
      <c r="V123" s="375"/>
    </row>
    <row r="124" spans="2:22" s="64" customFormat="1" ht="15" customHeight="1" x14ac:dyDescent="0.25">
      <c r="B124" s="358"/>
      <c r="C124" s="355"/>
      <c r="D124" s="356"/>
      <c r="E124" s="355"/>
      <c r="F124" s="27" t="s">
        <v>654</v>
      </c>
      <c r="G124" s="74">
        <v>33.6</v>
      </c>
      <c r="H124" s="369"/>
      <c r="I124" s="369"/>
      <c r="J124" s="373"/>
      <c r="K124" s="374"/>
      <c r="L124" s="374"/>
      <c r="M124" s="374"/>
      <c r="N124" s="374"/>
      <c r="O124" s="374"/>
      <c r="P124" s="374"/>
      <c r="Q124" s="374"/>
      <c r="R124" s="374"/>
      <c r="S124" s="374"/>
      <c r="T124" s="374"/>
      <c r="U124" s="374"/>
      <c r="V124" s="375"/>
    </row>
    <row r="125" spans="2:22" s="64" customFormat="1" ht="27" customHeight="1" x14ac:dyDescent="0.25">
      <c r="B125" s="358"/>
      <c r="C125" s="355"/>
      <c r="D125" s="354" t="s">
        <v>655</v>
      </c>
      <c r="E125" s="355"/>
      <c r="F125" s="27" t="s">
        <v>656</v>
      </c>
      <c r="G125" s="74">
        <v>8.4</v>
      </c>
      <c r="H125" s="369"/>
      <c r="I125" s="369"/>
      <c r="J125" s="373"/>
      <c r="K125" s="374"/>
      <c r="L125" s="374"/>
      <c r="M125" s="374"/>
      <c r="N125" s="374"/>
      <c r="O125" s="374"/>
      <c r="P125" s="374"/>
      <c r="Q125" s="374"/>
      <c r="R125" s="374"/>
      <c r="S125" s="374"/>
      <c r="T125" s="374"/>
      <c r="U125" s="374"/>
      <c r="V125" s="375"/>
    </row>
    <row r="126" spans="2:22" s="64" customFormat="1" ht="27" customHeight="1" x14ac:dyDescent="0.25">
      <c r="B126" s="358"/>
      <c r="C126" s="355"/>
      <c r="D126" s="355"/>
      <c r="E126" s="355"/>
      <c r="F126" s="27" t="s">
        <v>657</v>
      </c>
      <c r="G126" s="74">
        <v>12.5</v>
      </c>
      <c r="H126" s="369"/>
      <c r="I126" s="369"/>
      <c r="J126" s="373"/>
      <c r="K126" s="374"/>
      <c r="L126" s="374"/>
      <c r="M126" s="374"/>
      <c r="N126" s="374"/>
      <c r="O126" s="374"/>
      <c r="P126" s="374"/>
      <c r="Q126" s="374"/>
      <c r="R126" s="374"/>
      <c r="S126" s="374"/>
      <c r="T126" s="374"/>
      <c r="U126" s="374"/>
      <c r="V126" s="375"/>
    </row>
    <row r="127" spans="2:22" s="64" customFormat="1" ht="27" customHeight="1" x14ac:dyDescent="0.25">
      <c r="B127" s="358"/>
      <c r="C127" s="355"/>
      <c r="D127" s="355"/>
      <c r="E127" s="355"/>
      <c r="F127" s="148" t="s">
        <v>658</v>
      </c>
      <c r="G127" s="74">
        <v>20.9</v>
      </c>
      <c r="H127" s="369"/>
      <c r="I127" s="369"/>
      <c r="J127" s="373"/>
      <c r="K127" s="374"/>
      <c r="L127" s="374"/>
      <c r="M127" s="374"/>
      <c r="N127" s="374"/>
      <c r="O127" s="374"/>
      <c r="P127" s="374"/>
      <c r="Q127" s="374"/>
      <c r="R127" s="374"/>
      <c r="S127" s="374"/>
      <c r="T127" s="374"/>
      <c r="U127" s="374"/>
      <c r="V127" s="375"/>
    </row>
    <row r="128" spans="2:22" s="64" customFormat="1" ht="27" customHeight="1" x14ac:dyDescent="0.25">
      <c r="B128" s="358"/>
      <c r="C128" s="355"/>
      <c r="D128" s="356"/>
      <c r="E128" s="355"/>
      <c r="F128" s="148" t="s">
        <v>659</v>
      </c>
      <c r="G128" s="75">
        <v>33.299999999999997</v>
      </c>
      <c r="H128" s="369"/>
      <c r="I128" s="369"/>
      <c r="J128" s="373"/>
      <c r="K128" s="374"/>
      <c r="L128" s="374"/>
      <c r="M128" s="374"/>
      <c r="N128" s="374"/>
      <c r="O128" s="374"/>
      <c r="P128" s="374"/>
      <c r="Q128" s="374"/>
      <c r="R128" s="374"/>
      <c r="S128" s="374"/>
      <c r="T128" s="374"/>
      <c r="U128" s="374"/>
      <c r="V128" s="375"/>
    </row>
    <row r="129" spans="2:22" s="64" customFormat="1" ht="15" customHeight="1" x14ac:dyDescent="0.25">
      <c r="B129" s="358"/>
      <c r="C129" s="355"/>
      <c r="D129" s="354" t="s">
        <v>694</v>
      </c>
      <c r="E129" s="355"/>
      <c r="F129" s="148" t="s">
        <v>651</v>
      </c>
      <c r="G129" s="74">
        <v>8.6</v>
      </c>
      <c r="H129" s="369"/>
      <c r="I129" s="369"/>
      <c r="J129" s="373"/>
      <c r="K129" s="374"/>
      <c r="L129" s="374"/>
      <c r="M129" s="374"/>
      <c r="N129" s="374"/>
      <c r="O129" s="374"/>
      <c r="P129" s="374"/>
      <c r="Q129" s="374"/>
      <c r="R129" s="374"/>
      <c r="S129" s="374"/>
      <c r="T129" s="374"/>
      <c r="U129" s="374"/>
      <c r="V129" s="375"/>
    </row>
    <row r="130" spans="2:22" s="64" customFormat="1" ht="15" customHeight="1" x14ac:dyDescent="0.25">
      <c r="B130" s="358"/>
      <c r="C130" s="355"/>
      <c r="D130" s="355"/>
      <c r="E130" s="355"/>
      <c r="F130" s="148" t="s">
        <v>652</v>
      </c>
      <c r="G130" s="74">
        <v>13</v>
      </c>
      <c r="H130" s="369"/>
      <c r="I130" s="369"/>
      <c r="J130" s="373"/>
      <c r="K130" s="374"/>
      <c r="L130" s="374"/>
      <c r="M130" s="374"/>
      <c r="N130" s="374"/>
      <c r="O130" s="374"/>
      <c r="P130" s="374"/>
      <c r="Q130" s="374"/>
      <c r="R130" s="374"/>
      <c r="S130" s="374"/>
      <c r="T130" s="374"/>
      <c r="U130" s="374"/>
      <c r="V130" s="375"/>
    </row>
    <row r="131" spans="2:22" s="64" customFormat="1" ht="15" customHeight="1" x14ac:dyDescent="0.25">
      <c r="B131" s="358"/>
      <c r="C131" s="355"/>
      <c r="D131" s="355"/>
      <c r="E131" s="355"/>
      <c r="F131" s="148" t="s">
        <v>653</v>
      </c>
      <c r="G131" s="74">
        <v>21.1</v>
      </c>
      <c r="H131" s="369"/>
      <c r="I131" s="369"/>
      <c r="J131" s="373"/>
      <c r="K131" s="374"/>
      <c r="L131" s="374"/>
      <c r="M131" s="374"/>
      <c r="N131" s="374"/>
      <c r="O131" s="374"/>
      <c r="P131" s="374"/>
      <c r="Q131" s="374"/>
      <c r="R131" s="374"/>
      <c r="S131" s="374"/>
      <c r="T131" s="374"/>
      <c r="U131" s="374"/>
      <c r="V131" s="375"/>
    </row>
    <row r="132" spans="2:22" s="64" customFormat="1" ht="15" customHeight="1" x14ac:dyDescent="0.25">
      <c r="B132" s="358"/>
      <c r="C132" s="355"/>
      <c r="D132" s="355"/>
      <c r="E132" s="355"/>
      <c r="F132" s="27" t="s">
        <v>661</v>
      </c>
      <c r="G132" s="75">
        <v>33.4</v>
      </c>
      <c r="H132" s="369"/>
      <c r="I132" s="369"/>
      <c r="J132" s="373"/>
      <c r="K132" s="374"/>
      <c r="L132" s="374"/>
      <c r="M132" s="374"/>
      <c r="N132" s="374"/>
      <c r="O132" s="374"/>
      <c r="P132" s="374"/>
      <c r="Q132" s="374"/>
      <c r="R132" s="374"/>
      <c r="S132" s="374"/>
      <c r="T132" s="374"/>
      <c r="U132" s="374"/>
      <c r="V132" s="375"/>
    </row>
    <row r="133" spans="2:22" s="64" customFormat="1" ht="15" customHeight="1" x14ac:dyDescent="0.25">
      <c r="B133" s="358"/>
      <c r="C133" s="355"/>
      <c r="D133" s="356"/>
      <c r="E133" s="355"/>
      <c r="F133" s="148" t="s">
        <v>662</v>
      </c>
      <c r="G133" s="74">
        <v>50.2</v>
      </c>
      <c r="H133" s="369"/>
      <c r="I133" s="369"/>
      <c r="J133" s="373"/>
      <c r="K133" s="374"/>
      <c r="L133" s="374"/>
      <c r="M133" s="374"/>
      <c r="N133" s="374"/>
      <c r="O133" s="374"/>
      <c r="P133" s="374"/>
      <c r="Q133" s="374"/>
      <c r="R133" s="374"/>
      <c r="S133" s="374"/>
      <c r="T133" s="374"/>
      <c r="U133" s="374"/>
      <c r="V133" s="375"/>
    </row>
    <row r="134" spans="2:22" s="64" customFormat="1" ht="15" customHeight="1" x14ac:dyDescent="0.25">
      <c r="B134" s="358"/>
      <c r="C134" s="355"/>
      <c r="D134" s="354" t="s">
        <v>693</v>
      </c>
      <c r="E134" s="355"/>
      <c r="F134" s="27" t="s">
        <v>656</v>
      </c>
      <c r="G134" s="74">
        <v>8.4</v>
      </c>
      <c r="H134" s="369"/>
      <c r="I134" s="369"/>
      <c r="J134" s="373"/>
      <c r="K134" s="374"/>
      <c r="L134" s="374"/>
      <c r="M134" s="374"/>
      <c r="N134" s="374"/>
      <c r="O134" s="374"/>
      <c r="P134" s="374"/>
      <c r="Q134" s="374"/>
      <c r="R134" s="374"/>
      <c r="S134" s="374"/>
      <c r="T134" s="374"/>
      <c r="U134" s="374"/>
      <c r="V134" s="375"/>
    </row>
    <row r="135" spans="2:22" s="64" customFormat="1" ht="15" customHeight="1" x14ac:dyDescent="0.25">
      <c r="B135" s="358"/>
      <c r="C135" s="355"/>
      <c r="D135" s="355"/>
      <c r="E135" s="355"/>
      <c r="F135" s="27" t="s">
        <v>657</v>
      </c>
      <c r="G135" s="74">
        <v>12.5</v>
      </c>
      <c r="H135" s="369"/>
      <c r="I135" s="369"/>
      <c r="J135" s="373"/>
      <c r="K135" s="374"/>
      <c r="L135" s="374"/>
      <c r="M135" s="374"/>
      <c r="N135" s="374"/>
      <c r="O135" s="374"/>
      <c r="P135" s="374"/>
      <c r="Q135" s="374"/>
      <c r="R135" s="374"/>
      <c r="S135" s="374"/>
      <c r="T135" s="374"/>
      <c r="U135" s="374"/>
      <c r="V135" s="375"/>
    </row>
    <row r="136" spans="2:22" s="64" customFormat="1" ht="15" customHeight="1" x14ac:dyDescent="0.25">
      <c r="B136" s="358"/>
      <c r="C136" s="355"/>
      <c r="D136" s="355"/>
      <c r="E136" s="355"/>
      <c r="F136" s="148" t="s">
        <v>658</v>
      </c>
      <c r="G136" s="74">
        <v>20.8</v>
      </c>
      <c r="H136" s="369"/>
      <c r="I136" s="369"/>
      <c r="J136" s="373"/>
      <c r="K136" s="374"/>
      <c r="L136" s="374"/>
      <c r="M136" s="374"/>
      <c r="N136" s="374"/>
      <c r="O136" s="374"/>
      <c r="P136" s="374"/>
      <c r="Q136" s="374"/>
      <c r="R136" s="374"/>
      <c r="S136" s="374"/>
      <c r="T136" s="374"/>
      <c r="U136" s="374"/>
      <c r="V136" s="375"/>
    </row>
    <row r="137" spans="2:22" s="64" customFormat="1" ht="15" customHeight="1" x14ac:dyDescent="0.25">
      <c r="B137" s="358"/>
      <c r="C137" s="355"/>
      <c r="D137" s="355"/>
      <c r="E137" s="355"/>
      <c r="F137" s="148" t="s">
        <v>664</v>
      </c>
      <c r="G137" s="74">
        <v>33.200000000000003</v>
      </c>
      <c r="H137" s="369"/>
      <c r="I137" s="369"/>
      <c r="J137" s="373"/>
      <c r="K137" s="374"/>
      <c r="L137" s="374"/>
      <c r="M137" s="374"/>
      <c r="N137" s="374"/>
      <c r="O137" s="374"/>
      <c r="P137" s="374"/>
      <c r="Q137" s="374"/>
      <c r="R137" s="374"/>
      <c r="S137" s="374"/>
      <c r="T137" s="374"/>
      <c r="U137" s="374"/>
      <c r="V137" s="375"/>
    </row>
    <row r="138" spans="2:22" s="64" customFormat="1" ht="15" customHeight="1" x14ac:dyDescent="0.25">
      <c r="B138" s="358"/>
      <c r="C138" s="356"/>
      <c r="D138" s="356"/>
      <c r="E138" s="355"/>
      <c r="F138" s="148" t="s">
        <v>662</v>
      </c>
      <c r="G138" s="74">
        <v>50.2</v>
      </c>
      <c r="H138" s="369"/>
      <c r="I138" s="369"/>
      <c r="J138" s="373"/>
      <c r="K138" s="374"/>
      <c r="L138" s="374"/>
      <c r="M138" s="374"/>
      <c r="N138" s="374"/>
      <c r="O138" s="374"/>
      <c r="P138" s="374"/>
      <c r="Q138" s="374"/>
      <c r="R138" s="374"/>
      <c r="S138" s="374"/>
      <c r="T138" s="374"/>
      <c r="U138" s="374"/>
      <c r="V138" s="375"/>
    </row>
    <row r="139" spans="2:22" s="64" customFormat="1" ht="15" customHeight="1" x14ac:dyDescent="0.25">
      <c r="B139" s="358"/>
      <c r="C139" s="354" t="s">
        <v>665</v>
      </c>
      <c r="D139" s="431" t="s">
        <v>666</v>
      </c>
      <c r="E139" s="355"/>
      <c r="F139" s="148" t="s">
        <v>667</v>
      </c>
      <c r="G139" s="74">
        <v>33.9</v>
      </c>
      <c r="H139" s="369"/>
      <c r="I139" s="369"/>
      <c r="J139" s="373"/>
      <c r="K139" s="374"/>
      <c r="L139" s="374"/>
      <c r="M139" s="374"/>
      <c r="N139" s="374"/>
      <c r="O139" s="374"/>
      <c r="P139" s="374"/>
      <c r="Q139" s="374"/>
      <c r="R139" s="374"/>
      <c r="S139" s="374"/>
      <c r="T139" s="374"/>
      <c r="U139" s="374"/>
      <c r="V139" s="375"/>
    </row>
    <row r="140" spans="2:22" s="64" customFormat="1" ht="15" customHeight="1" x14ac:dyDescent="0.25">
      <c r="B140" s="358"/>
      <c r="C140" s="355"/>
      <c r="D140" s="466"/>
      <c r="E140" s="355"/>
      <c r="F140" s="148" t="s">
        <v>668</v>
      </c>
      <c r="G140" s="74">
        <v>38</v>
      </c>
      <c r="H140" s="369"/>
      <c r="I140" s="369"/>
      <c r="J140" s="373"/>
      <c r="K140" s="374"/>
      <c r="L140" s="374"/>
      <c r="M140" s="374"/>
      <c r="N140" s="374"/>
      <c r="O140" s="374"/>
      <c r="P140" s="374"/>
      <c r="Q140" s="374"/>
      <c r="R140" s="374"/>
      <c r="S140" s="374"/>
      <c r="T140" s="374"/>
      <c r="U140" s="374"/>
      <c r="V140" s="375"/>
    </row>
    <row r="141" spans="2:22" s="64" customFormat="1" ht="15" customHeight="1" x14ac:dyDescent="0.25">
      <c r="B141" s="358"/>
      <c r="C141" s="355"/>
      <c r="D141" s="466"/>
      <c r="E141" s="355"/>
      <c r="F141" s="148" t="s">
        <v>669</v>
      </c>
      <c r="G141" s="74">
        <v>42.4</v>
      </c>
      <c r="H141" s="369"/>
      <c r="I141" s="369"/>
      <c r="J141" s="373"/>
      <c r="K141" s="374"/>
      <c r="L141" s="374"/>
      <c r="M141" s="374"/>
      <c r="N141" s="374"/>
      <c r="O141" s="374"/>
      <c r="P141" s="374"/>
      <c r="Q141" s="374"/>
      <c r="R141" s="374"/>
      <c r="S141" s="374"/>
      <c r="T141" s="374"/>
      <c r="U141" s="374"/>
      <c r="V141" s="375"/>
    </row>
    <row r="142" spans="2:22" s="64" customFormat="1" ht="15" customHeight="1" x14ac:dyDescent="0.25">
      <c r="B142" s="358"/>
      <c r="C142" s="355"/>
      <c r="D142" s="466"/>
      <c r="E142" s="355"/>
      <c r="F142" s="148" t="s">
        <v>670</v>
      </c>
      <c r="G142" s="74">
        <v>54.8</v>
      </c>
      <c r="H142" s="369"/>
      <c r="I142" s="369"/>
      <c r="J142" s="373"/>
      <c r="K142" s="374"/>
      <c r="L142" s="374"/>
      <c r="M142" s="374"/>
      <c r="N142" s="374"/>
      <c r="O142" s="374"/>
      <c r="P142" s="374"/>
      <c r="Q142" s="374"/>
      <c r="R142" s="374"/>
      <c r="S142" s="374"/>
      <c r="T142" s="374"/>
      <c r="U142" s="374"/>
      <c r="V142" s="375"/>
    </row>
    <row r="143" spans="2:22" s="64" customFormat="1" ht="15" customHeight="1" x14ac:dyDescent="0.25">
      <c r="B143" s="358"/>
      <c r="C143" s="355"/>
      <c r="D143" s="466"/>
      <c r="E143" s="355"/>
      <c r="F143" s="148" t="s">
        <v>671</v>
      </c>
      <c r="G143" s="74">
        <v>63.7</v>
      </c>
      <c r="H143" s="369"/>
      <c r="I143" s="369"/>
      <c r="J143" s="373"/>
      <c r="K143" s="374"/>
      <c r="L143" s="374"/>
      <c r="M143" s="374"/>
      <c r="N143" s="374"/>
      <c r="O143" s="374"/>
      <c r="P143" s="374"/>
      <c r="Q143" s="374"/>
      <c r="R143" s="374"/>
      <c r="S143" s="374"/>
      <c r="T143" s="374"/>
      <c r="U143" s="374"/>
      <c r="V143" s="375"/>
    </row>
    <row r="144" spans="2:22" s="64" customFormat="1" ht="15" customHeight="1" x14ac:dyDescent="0.25">
      <c r="B144" s="358"/>
      <c r="C144" s="355"/>
      <c r="D144" s="466"/>
      <c r="E144" s="355"/>
      <c r="F144" s="148" t="s">
        <v>672</v>
      </c>
      <c r="G144" s="75">
        <v>76.099999999999994</v>
      </c>
      <c r="H144" s="369"/>
      <c r="I144" s="369"/>
      <c r="J144" s="373"/>
      <c r="K144" s="374"/>
      <c r="L144" s="374"/>
      <c r="M144" s="374"/>
      <c r="N144" s="374"/>
      <c r="O144" s="374"/>
      <c r="P144" s="374"/>
      <c r="Q144" s="374"/>
      <c r="R144" s="374"/>
      <c r="S144" s="374"/>
      <c r="T144" s="374"/>
      <c r="U144" s="374"/>
      <c r="V144" s="375"/>
    </row>
    <row r="145" spans="2:22" s="64" customFormat="1" ht="15" customHeight="1" x14ac:dyDescent="0.25">
      <c r="B145" s="358"/>
      <c r="C145" s="355"/>
      <c r="D145" s="466"/>
      <c r="E145" s="355"/>
      <c r="F145" s="148" t="s">
        <v>673</v>
      </c>
      <c r="G145" s="75">
        <v>85.1</v>
      </c>
      <c r="H145" s="369"/>
      <c r="I145" s="369"/>
      <c r="J145" s="373"/>
      <c r="K145" s="374"/>
      <c r="L145" s="374"/>
      <c r="M145" s="374"/>
      <c r="N145" s="374"/>
      <c r="O145" s="374"/>
      <c r="P145" s="374"/>
      <c r="Q145" s="374"/>
      <c r="R145" s="374"/>
      <c r="S145" s="374"/>
      <c r="T145" s="374"/>
      <c r="U145" s="374"/>
      <c r="V145" s="375"/>
    </row>
    <row r="146" spans="2:22" s="64" customFormat="1" ht="15" customHeight="1" x14ac:dyDescent="0.25">
      <c r="B146" s="358"/>
      <c r="C146" s="355"/>
      <c r="D146" s="466"/>
      <c r="E146" s="355"/>
      <c r="F146" s="148" t="s">
        <v>674</v>
      </c>
      <c r="G146" s="74">
        <v>102.5</v>
      </c>
      <c r="H146" s="369"/>
      <c r="I146" s="369"/>
      <c r="J146" s="373"/>
      <c r="K146" s="374"/>
      <c r="L146" s="374"/>
      <c r="M146" s="374"/>
      <c r="N146" s="374"/>
      <c r="O146" s="374"/>
      <c r="P146" s="374"/>
      <c r="Q146" s="374"/>
      <c r="R146" s="374"/>
      <c r="S146" s="374"/>
      <c r="T146" s="374"/>
      <c r="U146" s="374"/>
      <c r="V146" s="375"/>
    </row>
    <row r="147" spans="2:22" s="64" customFormat="1" ht="15" customHeight="1" x14ac:dyDescent="0.25">
      <c r="B147" s="358"/>
      <c r="C147" s="355"/>
      <c r="D147" s="466"/>
      <c r="E147" s="355"/>
      <c r="F147" s="148" t="s">
        <v>675</v>
      </c>
      <c r="G147" s="74">
        <v>127.7</v>
      </c>
      <c r="H147" s="369"/>
      <c r="I147" s="369"/>
      <c r="J147" s="373"/>
      <c r="K147" s="374"/>
      <c r="L147" s="374"/>
      <c r="M147" s="374"/>
      <c r="N147" s="374"/>
      <c r="O147" s="374"/>
      <c r="P147" s="374"/>
      <c r="Q147" s="374"/>
      <c r="R147" s="374"/>
      <c r="S147" s="374"/>
      <c r="T147" s="374"/>
      <c r="U147" s="374"/>
      <c r="V147" s="375"/>
    </row>
    <row r="148" spans="2:22" s="64" customFormat="1" ht="15" customHeight="1" x14ac:dyDescent="0.25">
      <c r="B148" s="358"/>
      <c r="C148" s="355"/>
      <c r="D148" s="466"/>
      <c r="E148" s="355"/>
      <c r="F148" s="148" t="s">
        <v>676</v>
      </c>
      <c r="G148" s="74">
        <v>151.19999999999999</v>
      </c>
      <c r="H148" s="369"/>
      <c r="I148" s="369"/>
      <c r="J148" s="373"/>
      <c r="K148" s="374"/>
      <c r="L148" s="374"/>
      <c r="M148" s="374"/>
      <c r="N148" s="374"/>
      <c r="O148" s="374"/>
      <c r="P148" s="374"/>
      <c r="Q148" s="374"/>
      <c r="R148" s="374"/>
      <c r="S148" s="374"/>
      <c r="T148" s="374"/>
      <c r="U148" s="374"/>
      <c r="V148" s="375"/>
    </row>
    <row r="149" spans="2:22" s="64" customFormat="1" ht="15" customHeight="1" x14ac:dyDescent="0.25">
      <c r="B149" s="358"/>
      <c r="C149" s="355"/>
      <c r="D149" s="432"/>
      <c r="E149" s="355"/>
      <c r="F149" s="148" t="s">
        <v>677</v>
      </c>
      <c r="G149" s="74">
        <v>175</v>
      </c>
      <c r="H149" s="369"/>
      <c r="I149" s="369"/>
      <c r="J149" s="373"/>
      <c r="K149" s="374"/>
      <c r="L149" s="374"/>
      <c r="M149" s="374"/>
      <c r="N149" s="374"/>
      <c r="O149" s="374"/>
      <c r="P149" s="374"/>
      <c r="Q149" s="374"/>
      <c r="R149" s="374"/>
      <c r="S149" s="374"/>
      <c r="T149" s="374"/>
      <c r="U149" s="374"/>
      <c r="V149" s="375"/>
    </row>
    <row r="150" spans="2:22" s="64" customFormat="1" ht="15" customHeight="1" x14ac:dyDescent="0.25">
      <c r="B150" s="358"/>
      <c r="C150" s="355"/>
      <c r="D150" s="431" t="s">
        <v>678</v>
      </c>
      <c r="E150" s="355"/>
      <c r="F150" s="148" t="s">
        <v>679</v>
      </c>
      <c r="G150" s="74">
        <v>33.700000000000003</v>
      </c>
      <c r="H150" s="369"/>
      <c r="I150" s="369"/>
      <c r="J150" s="373"/>
      <c r="K150" s="374"/>
      <c r="L150" s="374"/>
      <c r="M150" s="374"/>
      <c r="N150" s="374"/>
      <c r="O150" s="374"/>
      <c r="P150" s="374"/>
      <c r="Q150" s="374"/>
      <c r="R150" s="374"/>
      <c r="S150" s="374"/>
      <c r="T150" s="374"/>
      <c r="U150" s="374"/>
      <c r="V150" s="375"/>
    </row>
    <row r="151" spans="2:22" s="64" customFormat="1" ht="15" customHeight="1" x14ac:dyDescent="0.25">
      <c r="B151" s="358"/>
      <c r="C151" s="355"/>
      <c r="D151" s="466"/>
      <c r="E151" s="355"/>
      <c r="F151" s="148" t="s">
        <v>680</v>
      </c>
      <c r="G151" s="74">
        <v>37.9</v>
      </c>
      <c r="H151" s="369"/>
      <c r="I151" s="369"/>
      <c r="J151" s="373"/>
      <c r="K151" s="374"/>
      <c r="L151" s="374"/>
      <c r="M151" s="374"/>
      <c r="N151" s="374"/>
      <c r="O151" s="374"/>
      <c r="P151" s="374"/>
      <c r="Q151" s="374"/>
      <c r="R151" s="374"/>
      <c r="S151" s="374"/>
      <c r="T151" s="374"/>
      <c r="U151" s="374"/>
      <c r="V151" s="375"/>
    </row>
    <row r="152" spans="2:22" s="64" customFormat="1" ht="15" customHeight="1" x14ac:dyDescent="0.25">
      <c r="B152" s="358"/>
      <c r="C152" s="355"/>
      <c r="D152" s="466"/>
      <c r="E152" s="355"/>
      <c r="F152" s="148" t="s">
        <v>681</v>
      </c>
      <c r="G152" s="74">
        <v>42.2</v>
      </c>
      <c r="H152" s="369"/>
      <c r="I152" s="369"/>
      <c r="J152" s="373"/>
      <c r="K152" s="374"/>
      <c r="L152" s="374"/>
      <c r="M152" s="374"/>
      <c r="N152" s="374"/>
      <c r="O152" s="374"/>
      <c r="P152" s="374"/>
      <c r="Q152" s="374"/>
      <c r="R152" s="374"/>
      <c r="S152" s="374"/>
      <c r="T152" s="374"/>
      <c r="U152" s="374"/>
      <c r="V152" s="375"/>
    </row>
    <row r="153" spans="2:22" s="64" customFormat="1" ht="15" customHeight="1" x14ac:dyDescent="0.25">
      <c r="B153" s="358"/>
      <c r="C153" s="355"/>
      <c r="D153" s="432"/>
      <c r="E153" s="355"/>
      <c r="F153" s="148" t="s">
        <v>682</v>
      </c>
      <c r="G153" s="74">
        <v>55.2</v>
      </c>
      <c r="H153" s="369"/>
      <c r="I153" s="369"/>
      <c r="J153" s="373"/>
      <c r="K153" s="374"/>
      <c r="L153" s="374"/>
      <c r="M153" s="374"/>
      <c r="N153" s="374"/>
      <c r="O153" s="374"/>
      <c r="P153" s="374"/>
      <c r="Q153" s="374"/>
      <c r="R153" s="374"/>
      <c r="S153" s="374"/>
      <c r="T153" s="374"/>
      <c r="U153" s="374"/>
      <c r="V153" s="375"/>
    </row>
    <row r="154" spans="2:22" s="64" customFormat="1" ht="15" customHeight="1" x14ac:dyDescent="0.25">
      <c r="B154" s="358"/>
      <c r="C154" s="355"/>
      <c r="D154" s="431" t="s">
        <v>683</v>
      </c>
      <c r="E154" s="355"/>
      <c r="F154" s="148" t="s">
        <v>679</v>
      </c>
      <c r="G154" s="74">
        <v>34.1</v>
      </c>
      <c r="H154" s="369"/>
      <c r="I154" s="369"/>
      <c r="J154" s="373"/>
      <c r="K154" s="374"/>
      <c r="L154" s="374"/>
      <c r="M154" s="374"/>
      <c r="N154" s="374"/>
      <c r="O154" s="374"/>
      <c r="P154" s="374"/>
      <c r="Q154" s="374"/>
      <c r="R154" s="374"/>
      <c r="S154" s="374"/>
      <c r="T154" s="374"/>
      <c r="U154" s="374"/>
      <c r="V154" s="375"/>
    </row>
    <row r="155" spans="2:22" s="64" customFormat="1" ht="15" customHeight="1" x14ac:dyDescent="0.25">
      <c r="B155" s="358"/>
      <c r="C155" s="355"/>
      <c r="D155" s="466"/>
      <c r="E155" s="355"/>
      <c r="F155" s="148" t="s">
        <v>680</v>
      </c>
      <c r="G155" s="74">
        <v>38.4</v>
      </c>
      <c r="H155" s="369"/>
      <c r="I155" s="369"/>
      <c r="J155" s="373"/>
      <c r="K155" s="374"/>
      <c r="L155" s="374"/>
      <c r="M155" s="374"/>
      <c r="N155" s="374"/>
      <c r="O155" s="374"/>
      <c r="P155" s="374"/>
      <c r="Q155" s="374"/>
      <c r="R155" s="374"/>
      <c r="S155" s="374"/>
      <c r="T155" s="374"/>
      <c r="U155" s="374"/>
      <c r="V155" s="375"/>
    </row>
    <row r="156" spans="2:22" s="64" customFormat="1" ht="15" customHeight="1" x14ac:dyDescent="0.25">
      <c r="B156" s="358"/>
      <c r="C156" s="355"/>
      <c r="D156" s="432"/>
      <c r="E156" s="355"/>
      <c r="F156" s="148" t="s">
        <v>681</v>
      </c>
      <c r="G156" s="74">
        <v>42.6</v>
      </c>
      <c r="H156" s="369"/>
      <c r="I156" s="369"/>
      <c r="J156" s="373"/>
      <c r="K156" s="374"/>
      <c r="L156" s="374"/>
      <c r="M156" s="374"/>
      <c r="N156" s="374"/>
      <c r="O156" s="374"/>
      <c r="P156" s="374"/>
      <c r="Q156" s="374"/>
      <c r="R156" s="374"/>
      <c r="S156" s="374"/>
      <c r="T156" s="374"/>
      <c r="U156" s="374"/>
      <c r="V156" s="375"/>
    </row>
    <row r="157" spans="2:22" s="64" customFormat="1" ht="15" customHeight="1" x14ac:dyDescent="0.25">
      <c r="B157" s="358"/>
      <c r="C157" s="355"/>
      <c r="D157" s="148" t="s">
        <v>695</v>
      </c>
      <c r="E157" s="355"/>
      <c r="F157" s="148" t="s">
        <v>685</v>
      </c>
      <c r="G157" s="74">
        <v>55</v>
      </c>
      <c r="H157" s="369"/>
      <c r="I157" s="369"/>
      <c r="J157" s="373"/>
      <c r="K157" s="374"/>
      <c r="L157" s="374"/>
      <c r="M157" s="374"/>
      <c r="N157" s="374"/>
      <c r="O157" s="374"/>
      <c r="P157" s="374"/>
      <c r="Q157" s="374"/>
      <c r="R157" s="374"/>
      <c r="S157" s="374"/>
      <c r="T157" s="374"/>
      <c r="U157" s="374"/>
      <c r="V157" s="375"/>
    </row>
    <row r="158" spans="2:22" s="64" customFormat="1" ht="15" customHeight="1" x14ac:dyDescent="0.25">
      <c r="B158" s="358"/>
      <c r="C158" s="355"/>
      <c r="D158" s="354" t="s">
        <v>686</v>
      </c>
      <c r="E158" s="355"/>
      <c r="F158" s="148" t="s">
        <v>679</v>
      </c>
      <c r="G158" s="74">
        <v>34.1</v>
      </c>
      <c r="H158" s="369"/>
      <c r="I158" s="369"/>
      <c r="J158" s="373"/>
      <c r="K158" s="374"/>
      <c r="L158" s="374"/>
      <c r="M158" s="374"/>
      <c r="N158" s="374"/>
      <c r="O158" s="374"/>
      <c r="P158" s="374"/>
      <c r="Q158" s="374"/>
      <c r="R158" s="374"/>
      <c r="S158" s="374"/>
      <c r="T158" s="374"/>
      <c r="U158" s="374"/>
      <c r="V158" s="375"/>
    </row>
    <row r="159" spans="2:22" s="64" customFormat="1" ht="15" customHeight="1" x14ac:dyDescent="0.25">
      <c r="B159" s="358"/>
      <c r="C159" s="355"/>
      <c r="D159" s="356"/>
      <c r="E159" s="355"/>
      <c r="F159" s="148" t="s">
        <v>687</v>
      </c>
      <c r="G159" s="74">
        <v>38</v>
      </c>
      <c r="H159" s="369"/>
      <c r="I159" s="369"/>
      <c r="J159" s="373"/>
      <c r="K159" s="374"/>
      <c r="L159" s="374"/>
      <c r="M159" s="374"/>
      <c r="N159" s="374"/>
      <c r="O159" s="374"/>
      <c r="P159" s="374"/>
      <c r="Q159" s="374"/>
      <c r="R159" s="374"/>
      <c r="S159" s="374"/>
      <c r="T159" s="374"/>
      <c r="U159" s="374"/>
      <c r="V159" s="375"/>
    </row>
    <row r="160" spans="2:22" s="64" customFormat="1" ht="15" customHeight="1" x14ac:dyDescent="0.25">
      <c r="B160" s="358"/>
      <c r="C160" s="355"/>
      <c r="D160" s="431" t="s">
        <v>688</v>
      </c>
      <c r="E160" s="355"/>
      <c r="F160" s="148" t="s">
        <v>689</v>
      </c>
      <c r="G160" s="74">
        <v>17</v>
      </c>
      <c r="H160" s="369"/>
      <c r="I160" s="369"/>
      <c r="J160" s="373"/>
      <c r="K160" s="374"/>
      <c r="L160" s="374"/>
      <c r="M160" s="374"/>
      <c r="N160" s="374"/>
      <c r="O160" s="374"/>
      <c r="P160" s="374"/>
      <c r="Q160" s="374"/>
      <c r="R160" s="374"/>
      <c r="S160" s="374"/>
      <c r="T160" s="374"/>
      <c r="U160" s="374"/>
      <c r="V160" s="375"/>
    </row>
    <row r="161" spans="2:22" s="64" customFormat="1" ht="15" customHeight="1" x14ac:dyDescent="0.25">
      <c r="B161" s="358"/>
      <c r="C161" s="356"/>
      <c r="D161" s="432"/>
      <c r="E161" s="355"/>
      <c r="F161" s="148" t="s">
        <v>690</v>
      </c>
      <c r="G161" s="74">
        <v>25.5</v>
      </c>
      <c r="H161" s="369"/>
      <c r="I161" s="369"/>
      <c r="J161" s="373"/>
      <c r="K161" s="374"/>
      <c r="L161" s="374"/>
      <c r="M161" s="374"/>
      <c r="N161" s="374"/>
      <c r="O161" s="374"/>
      <c r="P161" s="374"/>
      <c r="Q161" s="374"/>
      <c r="R161" s="374"/>
      <c r="S161" s="374"/>
      <c r="T161" s="374"/>
      <c r="U161" s="374"/>
      <c r="V161" s="375"/>
    </row>
    <row r="162" spans="2:22" s="64" customFormat="1" ht="37.5" customHeight="1" x14ac:dyDescent="0.25">
      <c r="B162" s="358"/>
      <c r="C162" s="354" t="s">
        <v>691</v>
      </c>
      <c r="D162" s="431" t="s">
        <v>692</v>
      </c>
      <c r="E162" s="355"/>
      <c r="F162" s="148" t="s">
        <v>595</v>
      </c>
      <c r="G162" s="75">
        <v>20.9</v>
      </c>
      <c r="H162" s="369"/>
      <c r="I162" s="369"/>
      <c r="J162" s="373"/>
      <c r="K162" s="374"/>
      <c r="L162" s="374"/>
      <c r="M162" s="374"/>
      <c r="N162" s="374"/>
      <c r="O162" s="374"/>
      <c r="P162" s="374"/>
      <c r="Q162" s="374"/>
      <c r="R162" s="374"/>
      <c r="S162" s="374"/>
      <c r="T162" s="374"/>
      <c r="U162" s="374"/>
      <c r="V162" s="375"/>
    </row>
    <row r="163" spans="2:22" s="64" customFormat="1" ht="37.5" customHeight="1" x14ac:dyDescent="0.25">
      <c r="B163" s="358"/>
      <c r="C163" s="355"/>
      <c r="D163" s="466"/>
      <c r="E163" s="355"/>
      <c r="F163" s="148" t="s">
        <v>596</v>
      </c>
      <c r="G163" s="74">
        <v>24.8</v>
      </c>
      <c r="H163" s="369"/>
      <c r="I163" s="369"/>
      <c r="J163" s="373"/>
      <c r="K163" s="374"/>
      <c r="L163" s="374"/>
      <c r="M163" s="374"/>
      <c r="N163" s="374"/>
      <c r="O163" s="374"/>
      <c r="P163" s="374"/>
      <c r="Q163" s="374"/>
      <c r="R163" s="374"/>
      <c r="S163" s="374"/>
      <c r="T163" s="374"/>
      <c r="U163" s="374"/>
      <c r="V163" s="375"/>
    </row>
    <row r="164" spans="2:22" s="64" customFormat="1" ht="37.5" customHeight="1" x14ac:dyDescent="0.25">
      <c r="B164" s="358"/>
      <c r="C164" s="355"/>
      <c r="D164" s="466"/>
      <c r="E164" s="355"/>
      <c r="F164" s="148" t="s">
        <v>597</v>
      </c>
      <c r="G164" s="74">
        <v>36.799999999999997</v>
      </c>
      <c r="H164" s="369"/>
      <c r="I164" s="369"/>
      <c r="J164" s="373"/>
      <c r="K164" s="374"/>
      <c r="L164" s="374"/>
      <c r="M164" s="374"/>
      <c r="N164" s="374"/>
      <c r="O164" s="374"/>
      <c r="P164" s="374"/>
      <c r="Q164" s="374"/>
      <c r="R164" s="374"/>
      <c r="S164" s="374"/>
      <c r="T164" s="374"/>
      <c r="U164" s="374"/>
      <c r="V164" s="375"/>
    </row>
    <row r="165" spans="2:22" s="64" customFormat="1" ht="37.5" customHeight="1" x14ac:dyDescent="0.25">
      <c r="B165" s="358"/>
      <c r="C165" s="355"/>
      <c r="D165" s="466"/>
      <c r="E165" s="355"/>
      <c r="F165" s="148" t="s">
        <v>598</v>
      </c>
      <c r="G165" s="74">
        <v>45.6</v>
      </c>
      <c r="H165" s="369"/>
      <c r="I165" s="369"/>
      <c r="J165" s="373"/>
      <c r="K165" s="374"/>
      <c r="L165" s="374"/>
      <c r="M165" s="374"/>
      <c r="N165" s="374"/>
      <c r="O165" s="374"/>
      <c r="P165" s="374"/>
      <c r="Q165" s="374"/>
      <c r="R165" s="374"/>
      <c r="S165" s="374"/>
      <c r="T165" s="374"/>
      <c r="U165" s="374"/>
      <c r="V165" s="375"/>
    </row>
    <row r="166" spans="2:22" s="64" customFormat="1" ht="37.5" customHeight="1" x14ac:dyDescent="0.25">
      <c r="B166" s="359"/>
      <c r="C166" s="356"/>
      <c r="D166" s="432"/>
      <c r="E166" s="356"/>
      <c r="F166" s="148" t="s">
        <v>599</v>
      </c>
      <c r="G166" s="74">
        <v>61.8</v>
      </c>
      <c r="H166" s="361"/>
      <c r="I166" s="361"/>
      <c r="J166" s="376"/>
      <c r="K166" s="377"/>
      <c r="L166" s="377"/>
      <c r="M166" s="377"/>
      <c r="N166" s="377"/>
      <c r="O166" s="377"/>
      <c r="P166" s="377"/>
      <c r="Q166" s="377"/>
      <c r="R166" s="377"/>
      <c r="S166" s="377"/>
      <c r="T166" s="377"/>
      <c r="U166" s="377"/>
      <c r="V166" s="378"/>
    </row>
    <row r="167" spans="2:22" s="64" customFormat="1" ht="15" customHeight="1" x14ac:dyDescent="0.25">
      <c r="B167" s="357" t="s">
        <v>604</v>
      </c>
      <c r="C167" s="354" t="s">
        <v>639</v>
      </c>
      <c r="D167" s="354" t="s">
        <v>640</v>
      </c>
      <c r="E167" s="354" t="s">
        <v>641</v>
      </c>
      <c r="F167" s="148" t="s">
        <v>642</v>
      </c>
      <c r="G167" s="75">
        <v>6.4</v>
      </c>
      <c r="H167" s="360" t="s">
        <v>120</v>
      </c>
      <c r="I167" s="360" t="s">
        <v>157</v>
      </c>
      <c r="J167" s="370" t="s">
        <v>696</v>
      </c>
      <c r="K167" s="371"/>
      <c r="L167" s="371"/>
      <c r="M167" s="371"/>
      <c r="N167" s="371"/>
      <c r="O167" s="371"/>
      <c r="P167" s="371"/>
      <c r="Q167" s="371"/>
      <c r="R167" s="371"/>
      <c r="S167" s="371"/>
      <c r="T167" s="371"/>
      <c r="U167" s="371"/>
      <c r="V167" s="372"/>
    </row>
    <row r="168" spans="2:22" s="64" customFormat="1" ht="15" customHeight="1" x14ac:dyDescent="0.25">
      <c r="B168" s="358"/>
      <c r="C168" s="355"/>
      <c r="D168" s="355"/>
      <c r="E168" s="355"/>
      <c r="F168" s="148" t="s">
        <v>644</v>
      </c>
      <c r="G168" s="75">
        <v>11.4</v>
      </c>
      <c r="H168" s="369"/>
      <c r="I168" s="369"/>
      <c r="J168" s="373"/>
      <c r="K168" s="374"/>
      <c r="L168" s="374"/>
      <c r="M168" s="374"/>
      <c r="N168" s="374"/>
      <c r="O168" s="374"/>
      <c r="P168" s="374"/>
      <c r="Q168" s="374"/>
      <c r="R168" s="374"/>
      <c r="S168" s="374"/>
      <c r="T168" s="374"/>
      <c r="U168" s="374"/>
      <c r="V168" s="375"/>
    </row>
    <row r="169" spans="2:22" s="64" customFormat="1" ht="15" customHeight="1" x14ac:dyDescent="0.25">
      <c r="B169" s="358"/>
      <c r="C169" s="355"/>
      <c r="D169" s="355"/>
      <c r="E169" s="355"/>
      <c r="F169" s="148" t="s">
        <v>645</v>
      </c>
      <c r="G169" s="74">
        <v>13</v>
      </c>
      <c r="H169" s="369"/>
      <c r="I169" s="369"/>
      <c r="J169" s="373"/>
      <c r="K169" s="374"/>
      <c r="L169" s="374"/>
      <c r="M169" s="374"/>
      <c r="N169" s="374"/>
      <c r="O169" s="374"/>
      <c r="P169" s="374"/>
      <c r="Q169" s="374"/>
      <c r="R169" s="374"/>
      <c r="S169" s="374"/>
      <c r="T169" s="374"/>
      <c r="U169" s="374"/>
      <c r="V169" s="375"/>
    </row>
    <row r="170" spans="2:22" s="64" customFormat="1" ht="15" customHeight="1" x14ac:dyDescent="0.25">
      <c r="B170" s="358"/>
      <c r="C170" s="355"/>
      <c r="D170" s="355"/>
      <c r="E170" s="355"/>
      <c r="F170" s="148" t="s">
        <v>646</v>
      </c>
      <c r="G170" s="74">
        <v>20.8</v>
      </c>
      <c r="H170" s="369"/>
      <c r="I170" s="369"/>
      <c r="J170" s="373"/>
      <c r="K170" s="374"/>
      <c r="L170" s="374"/>
      <c r="M170" s="374"/>
      <c r="N170" s="374"/>
      <c r="O170" s="374"/>
      <c r="P170" s="374"/>
      <c r="Q170" s="374"/>
      <c r="R170" s="374"/>
      <c r="S170" s="374"/>
      <c r="T170" s="374"/>
      <c r="U170" s="374"/>
      <c r="V170" s="375"/>
    </row>
    <row r="171" spans="2:22" s="64" customFormat="1" ht="15" customHeight="1" x14ac:dyDescent="0.25">
      <c r="B171" s="358"/>
      <c r="C171" s="355"/>
      <c r="D171" s="355"/>
      <c r="E171" s="355"/>
      <c r="F171" s="148" t="s">
        <v>647</v>
      </c>
      <c r="G171" s="74">
        <v>26</v>
      </c>
      <c r="H171" s="369"/>
      <c r="I171" s="369"/>
      <c r="J171" s="373"/>
      <c r="K171" s="374"/>
      <c r="L171" s="374"/>
      <c r="M171" s="374"/>
      <c r="N171" s="374"/>
      <c r="O171" s="374"/>
      <c r="P171" s="374"/>
      <c r="Q171" s="374"/>
      <c r="R171" s="374"/>
      <c r="S171" s="374"/>
      <c r="T171" s="374"/>
      <c r="U171" s="374"/>
      <c r="V171" s="375"/>
    </row>
    <row r="172" spans="2:22" s="64" customFormat="1" ht="15" customHeight="1" x14ac:dyDescent="0.25">
      <c r="B172" s="358"/>
      <c r="C172" s="355"/>
      <c r="D172" s="355"/>
      <c r="E172" s="355"/>
      <c r="F172" s="148" t="s">
        <v>648</v>
      </c>
      <c r="G172" s="74">
        <v>32.200000000000003</v>
      </c>
      <c r="H172" s="369"/>
      <c r="I172" s="369"/>
      <c r="J172" s="373"/>
      <c r="K172" s="374"/>
      <c r="L172" s="374"/>
      <c r="M172" s="374"/>
      <c r="N172" s="374"/>
      <c r="O172" s="374"/>
      <c r="P172" s="374"/>
      <c r="Q172" s="374"/>
      <c r="R172" s="374"/>
      <c r="S172" s="374"/>
      <c r="T172" s="374"/>
      <c r="U172" s="374"/>
      <c r="V172" s="375"/>
    </row>
    <row r="173" spans="2:22" s="64" customFormat="1" ht="15" customHeight="1" x14ac:dyDescent="0.25">
      <c r="B173" s="358"/>
      <c r="C173" s="355"/>
      <c r="D173" s="356"/>
      <c r="E173" s="355"/>
      <c r="F173" s="148" t="s">
        <v>649</v>
      </c>
      <c r="G173" s="75">
        <v>40</v>
      </c>
      <c r="H173" s="369"/>
      <c r="I173" s="369"/>
      <c r="J173" s="373"/>
      <c r="K173" s="374"/>
      <c r="L173" s="374"/>
      <c r="M173" s="374"/>
      <c r="N173" s="374"/>
      <c r="O173" s="374"/>
      <c r="P173" s="374"/>
      <c r="Q173" s="374"/>
      <c r="R173" s="374"/>
      <c r="S173" s="374"/>
      <c r="T173" s="374"/>
      <c r="U173" s="374"/>
      <c r="V173" s="375"/>
    </row>
    <row r="174" spans="2:22" s="64" customFormat="1" ht="15" customHeight="1" x14ac:dyDescent="0.25">
      <c r="B174" s="358"/>
      <c r="C174" s="355"/>
      <c r="D174" s="354" t="s">
        <v>650</v>
      </c>
      <c r="E174" s="355"/>
      <c r="F174" s="148" t="s">
        <v>651</v>
      </c>
      <c r="G174" s="74">
        <v>3</v>
      </c>
      <c r="H174" s="369"/>
      <c r="I174" s="369"/>
      <c r="J174" s="373"/>
      <c r="K174" s="374"/>
      <c r="L174" s="374"/>
      <c r="M174" s="374"/>
      <c r="N174" s="374"/>
      <c r="O174" s="374"/>
      <c r="P174" s="374"/>
      <c r="Q174" s="374"/>
      <c r="R174" s="374"/>
      <c r="S174" s="374"/>
      <c r="T174" s="374"/>
      <c r="U174" s="374"/>
      <c r="V174" s="375"/>
    </row>
    <row r="175" spans="2:22" s="64" customFormat="1" ht="15" customHeight="1" x14ac:dyDescent="0.25">
      <c r="B175" s="358"/>
      <c r="C175" s="355"/>
      <c r="D175" s="355"/>
      <c r="E175" s="355"/>
      <c r="F175" s="148" t="s">
        <v>652</v>
      </c>
      <c r="G175" s="74">
        <v>4.8</v>
      </c>
      <c r="H175" s="369"/>
      <c r="I175" s="369"/>
      <c r="J175" s="373"/>
      <c r="K175" s="374"/>
      <c r="L175" s="374"/>
      <c r="M175" s="374"/>
      <c r="N175" s="374"/>
      <c r="O175" s="374"/>
      <c r="P175" s="374"/>
      <c r="Q175" s="374"/>
      <c r="R175" s="374"/>
      <c r="S175" s="374"/>
      <c r="T175" s="374"/>
      <c r="U175" s="374"/>
      <c r="V175" s="375"/>
    </row>
    <row r="176" spans="2:22" s="64" customFormat="1" ht="15" customHeight="1" x14ac:dyDescent="0.25">
      <c r="B176" s="358"/>
      <c r="C176" s="355"/>
      <c r="D176" s="355"/>
      <c r="E176" s="355"/>
      <c r="F176" s="148" t="s">
        <v>653</v>
      </c>
      <c r="G176" s="74">
        <v>6.7</v>
      </c>
      <c r="H176" s="369"/>
      <c r="I176" s="369"/>
      <c r="J176" s="373"/>
      <c r="K176" s="374"/>
      <c r="L176" s="374"/>
      <c r="M176" s="374"/>
      <c r="N176" s="374"/>
      <c r="O176" s="374"/>
      <c r="P176" s="374"/>
      <c r="Q176" s="374"/>
      <c r="R176" s="374"/>
      <c r="S176" s="374"/>
      <c r="T176" s="374"/>
      <c r="U176" s="374"/>
      <c r="V176" s="375"/>
    </row>
    <row r="177" spans="2:22" s="64" customFormat="1" ht="15" customHeight="1" x14ac:dyDescent="0.25">
      <c r="B177" s="358"/>
      <c r="C177" s="355"/>
      <c r="D177" s="356"/>
      <c r="E177" s="355"/>
      <c r="F177" s="27" t="s">
        <v>654</v>
      </c>
      <c r="G177" s="74">
        <v>9.9</v>
      </c>
      <c r="H177" s="369"/>
      <c r="I177" s="369"/>
      <c r="J177" s="373"/>
      <c r="K177" s="374"/>
      <c r="L177" s="374"/>
      <c r="M177" s="374"/>
      <c r="N177" s="374"/>
      <c r="O177" s="374"/>
      <c r="P177" s="374"/>
      <c r="Q177" s="374"/>
      <c r="R177" s="374"/>
      <c r="S177" s="374"/>
      <c r="T177" s="374"/>
      <c r="U177" s="374"/>
      <c r="V177" s="375"/>
    </row>
    <row r="178" spans="2:22" s="64" customFormat="1" ht="15" customHeight="1" x14ac:dyDescent="0.25">
      <c r="B178" s="358"/>
      <c r="C178" s="355"/>
      <c r="D178" s="354" t="s">
        <v>655</v>
      </c>
      <c r="E178" s="355"/>
      <c r="F178" s="27" t="s">
        <v>656</v>
      </c>
      <c r="G178" s="74">
        <v>1.8</v>
      </c>
      <c r="H178" s="369"/>
      <c r="I178" s="369"/>
      <c r="J178" s="373"/>
      <c r="K178" s="374"/>
      <c r="L178" s="374"/>
      <c r="M178" s="374"/>
      <c r="N178" s="374"/>
      <c r="O178" s="374"/>
      <c r="P178" s="374"/>
      <c r="Q178" s="374"/>
      <c r="R178" s="374"/>
      <c r="S178" s="374"/>
      <c r="T178" s="374"/>
      <c r="U178" s="374"/>
      <c r="V178" s="375"/>
    </row>
    <row r="179" spans="2:22" s="64" customFormat="1" ht="15" customHeight="1" x14ac:dyDescent="0.25">
      <c r="B179" s="358"/>
      <c r="C179" s="355"/>
      <c r="D179" s="355"/>
      <c r="E179" s="355"/>
      <c r="F179" s="27" t="s">
        <v>657</v>
      </c>
      <c r="G179" s="74">
        <v>2.7</v>
      </c>
      <c r="H179" s="369"/>
      <c r="I179" s="369"/>
      <c r="J179" s="373"/>
      <c r="K179" s="374"/>
      <c r="L179" s="374"/>
      <c r="M179" s="374"/>
      <c r="N179" s="374"/>
      <c r="O179" s="374"/>
      <c r="P179" s="374"/>
      <c r="Q179" s="374"/>
      <c r="R179" s="374"/>
      <c r="S179" s="374"/>
      <c r="T179" s="374"/>
      <c r="U179" s="374"/>
      <c r="V179" s="375"/>
    </row>
    <row r="180" spans="2:22" s="64" customFormat="1" ht="15" customHeight="1" x14ac:dyDescent="0.25">
      <c r="B180" s="358"/>
      <c r="C180" s="355"/>
      <c r="D180" s="355"/>
      <c r="E180" s="355"/>
      <c r="F180" s="148" t="s">
        <v>658</v>
      </c>
      <c r="G180" s="74">
        <v>5</v>
      </c>
      <c r="H180" s="369"/>
      <c r="I180" s="369"/>
      <c r="J180" s="373"/>
      <c r="K180" s="374"/>
      <c r="L180" s="374"/>
      <c r="M180" s="374"/>
      <c r="N180" s="374"/>
      <c r="O180" s="374"/>
      <c r="P180" s="374"/>
      <c r="Q180" s="374"/>
      <c r="R180" s="374"/>
      <c r="S180" s="374"/>
      <c r="T180" s="374"/>
      <c r="U180" s="374"/>
      <c r="V180" s="375"/>
    </row>
    <row r="181" spans="2:22" s="64" customFormat="1" ht="15" customHeight="1" x14ac:dyDescent="0.25">
      <c r="B181" s="358"/>
      <c r="C181" s="355"/>
      <c r="D181" s="356"/>
      <c r="E181" s="355"/>
      <c r="F181" s="148" t="s">
        <v>659</v>
      </c>
      <c r="G181" s="75">
        <v>7.5</v>
      </c>
      <c r="H181" s="369"/>
      <c r="I181" s="369"/>
      <c r="J181" s="373"/>
      <c r="K181" s="374"/>
      <c r="L181" s="374"/>
      <c r="M181" s="374"/>
      <c r="N181" s="374"/>
      <c r="O181" s="374"/>
      <c r="P181" s="374"/>
      <c r="Q181" s="374"/>
      <c r="R181" s="374"/>
      <c r="S181" s="374"/>
      <c r="T181" s="374"/>
      <c r="U181" s="374"/>
      <c r="V181" s="375"/>
    </row>
    <row r="182" spans="2:22" s="64" customFormat="1" ht="15" customHeight="1" x14ac:dyDescent="0.25">
      <c r="B182" s="358"/>
      <c r="C182" s="355"/>
      <c r="D182" s="354" t="s">
        <v>660</v>
      </c>
      <c r="E182" s="355"/>
      <c r="F182" s="148" t="s">
        <v>651</v>
      </c>
      <c r="G182" s="74">
        <v>3</v>
      </c>
      <c r="H182" s="369"/>
      <c r="I182" s="369"/>
      <c r="J182" s="373"/>
      <c r="K182" s="374"/>
      <c r="L182" s="374"/>
      <c r="M182" s="374"/>
      <c r="N182" s="374"/>
      <c r="O182" s="374"/>
      <c r="P182" s="374"/>
      <c r="Q182" s="374"/>
      <c r="R182" s="374"/>
      <c r="S182" s="374"/>
      <c r="T182" s="374"/>
      <c r="U182" s="374"/>
      <c r="V182" s="375"/>
    </row>
    <row r="183" spans="2:22" s="64" customFormat="1" ht="15" customHeight="1" x14ac:dyDescent="0.25">
      <c r="B183" s="358"/>
      <c r="C183" s="355"/>
      <c r="D183" s="355"/>
      <c r="E183" s="355"/>
      <c r="F183" s="148" t="s">
        <v>652</v>
      </c>
      <c r="G183" s="74">
        <v>4.8</v>
      </c>
      <c r="H183" s="369"/>
      <c r="I183" s="369"/>
      <c r="J183" s="373"/>
      <c r="K183" s="374"/>
      <c r="L183" s="374"/>
      <c r="M183" s="374"/>
      <c r="N183" s="374"/>
      <c r="O183" s="374"/>
      <c r="P183" s="374"/>
      <c r="Q183" s="374"/>
      <c r="R183" s="374"/>
      <c r="S183" s="374"/>
      <c r="T183" s="374"/>
      <c r="U183" s="374"/>
      <c r="V183" s="375"/>
    </row>
    <row r="184" spans="2:22" s="64" customFormat="1" ht="15" customHeight="1" x14ac:dyDescent="0.25">
      <c r="B184" s="358"/>
      <c r="C184" s="355"/>
      <c r="D184" s="355"/>
      <c r="E184" s="355"/>
      <c r="F184" s="148" t="s">
        <v>653</v>
      </c>
      <c r="G184" s="74">
        <v>6.7</v>
      </c>
      <c r="H184" s="369"/>
      <c r="I184" s="369"/>
      <c r="J184" s="373"/>
      <c r="K184" s="374"/>
      <c r="L184" s="374"/>
      <c r="M184" s="374"/>
      <c r="N184" s="374"/>
      <c r="O184" s="374"/>
      <c r="P184" s="374"/>
      <c r="Q184" s="374"/>
      <c r="R184" s="374"/>
      <c r="S184" s="374"/>
      <c r="T184" s="374"/>
      <c r="U184" s="374"/>
      <c r="V184" s="375"/>
    </row>
    <row r="185" spans="2:22" s="64" customFormat="1" ht="15" customHeight="1" x14ac:dyDescent="0.25">
      <c r="B185" s="358"/>
      <c r="C185" s="355"/>
      <c r="D185" s="355"/>
      <c r="E185" s="355"/>
      <c r="F185" s="27" t="s">
        <v>661</v>
      </c>
      <c r="G185" s="75">
        <v>9.4</v>
      </c>
      <c r="H185" s="369"/>
      <c r="I185" s="369"/>
      <c r="J185" s="373"/>
      <c r="K185" s="374"/>
      <c r="L185" s="374"/>
      <c r="M185" s="374"/>
      <c r="N185" s="374"/>
      <c r="O185" s="374"/>
      <c r="P185" s="374"/>
      <c r="Q185" s="374"/>
      <c r="R185" s="374"/>
      <c r="S185" s="374"/>
      <c r="T185" s="374"/>
      <c r="U185" s="374"/>
      <c r="V185" s="375"/>
    </row>
    <row r="186" spans="2:22" s="64" customFormat="1" ht="15" customHeight="1" x14ac:dyDescent="0.25">
      <c r="B186" s="358"/>
      <c r="C186" s="355"/>
      <c r="D186" s="356"/>
      <c r="E186" s="355"/>
      <c r="F186" s="148" t="s">
        <v>662</v>
      </c>
      <c r="G186" s="74">
        <v>15.5</v>
      </c>
      <c r="H186" s="369"/>
      <c r="I186" s="369"/>
      <c r="J186" s="373"/>
      <c r="K186" s="374"/>
      <c r="L186" s="374"/>
      <c r="M186" s="374"/>
      <c r="N186" s="374"/>
      <c r="O186" s="374"/>
      <c r="P186" s="374"/>
      <c r="Q186" s="374"/>
      <c r="R186" s="374"/>
      <c r="S186" s="374"/>
      <c r="T186" s="374"/>
      <c r="U186" s="374"/>
      <c r="V186" s="375"/>
    </row>
    <row r="187" spans="2:22" s="64" customFormat="1" ht="15" customHeight="1" x14ac:dyDescent="0.25">
      <c r="B187" s="358"/>
      <c r="C187" s="355"/>
      <c r="D187" s="354" t="s">
        <v>663</v>
      </c>
      <c r="E187" s="355"/>
      <c r="F187" s="27" t="s">
        <v>656</v>
      </c>
      <c r="G187" s="74">
        <v>1.8</v>
      </c>
      <c r="H187" s="369"/>
      <c r="I187" s="369"/>
      <c r="J187" s="373"/>
      <c r="K187" s="374"/>
      <c r="L187" s="374"/>
      <c r="M187" s="374"/>
      <c r="N187" s="374"/>
      <c r="O187" s="374"/>
      <c r="P187" s="374"/>
      <c r="Q187" s="374"/>
      <c r="R187" s="374"/>
      <c r="S187" s="374"/>
      <c r="T187" s="374"/>
      <c r="U187" s="374"/>
      <c r="V187" s="375"/>
    </row>
    <row r="188" spans="2:22" s="64" customFormat="1" ht="15" customHeight="1" x14ac:dyDescent="0.25">
      <c r="B188" s="358"/>
      <c r="C188" s="355"/>
      <c r="D188" s="355"/>
      <c r="E188" s="355"/>
      <c r="F188" s="27" t="s">
        <v>657</v>
      </c>
      <c r="G188" s="74">
        <v>2.7</v>
      </c>
      <c r="H188" s="369"/>
      <c r="I188" s="369"/>
      <c r="J188" s="373"/>
      <c r="K188" s="374"/>
      <c r="L188" s="374"/>
      <c r="M188" s="374"/>
      <c r="N188" s="374"/>
      <c r="O188" s="374"/>
      <c r="P188" s="374"/>
      <c r="Q188" s="374"/>
      <c r="R188" s="374"/>
      <c r="S188" s="374"/>
      <c r="T188" s="374"/>
      <c r="U188" s="374"/>
      <c r="V188" s="375"/>
    </row>
    <row r="189" spans="2:22" s="64" customFormat="1" ht="15" customHeight="1" x14ac:dyDescent="0.25">
      <c r="B189" s="358"/>
      <c r="C189" s="355"/>
      <c r="D189" s="355"/>
      <c r="E189" s="355"/>
      <c r="F189" s="148" t="s">
        <v>658</v>
      </c>
      <c r="G189" s="74">
        <v>5</v>
      </c>
      <c r="H189" s="369"/>
      <c r="I189" s="369"/>
      <c r="J189" s="373"/>
      <c r="K189" s="374"/>
      <c r="L189" s="374"/>
      <c r="M189" s="374"/>
      <c r="N189" s="374"/>
      <c r="O189" s="374"/>
      <c r="P189" s="374"/>
      <c r="Q189" s="374"/>
      <c r="R189" s="374"/>
      <c r="S189" s="374"/>
      <c r="T189" s="374"/>
      <c r="U189" s="374"/>
      <c r="V189" s="375"/>
    </row>
    <row r="190" spans="2:22" s="64" customFormat="1" ht="15" customHeight="1" x14ac:dyDescent="0.25">
      <c r="B190" s="358"/>
      <c r="C190" s="355"/>
      <c r="D190" s="355"/>
      <c r="E190" s="355"/>
      <c r="F190" s="148" t="s">
        <v>664</v>
      </c>
      <c r="G190" s="74">
        <v>7.7</v>
      </c>
      <c r="H190" s="369"/>
      <c r="I190" s="369"/>
      <c r="J190" s="373"/>
      <c r="K190" s="374"/>
      <c r="L190" s="374"/>
      <c r="M190" s="374"/>
      <c r="N190" s="374"/>
      <c r="O190" s="374"/>
      <c r="P190" s="374"/>
      <c r="Q190" s="374"/>
      <c r="R190" s="374"/>
      <c r="S190" s="374"/>
      <c r="T190" s="374"/>
      <c r="U190" s="374"/>
      <c r="V190" s="375"/>
    </row>
    <row r="191" spans="2:22" s="64" customFormat="1" ht="15" customHeight="1" x14ac:dyDescent="0.25">
      <c r="B191" s="358"/>
      <c r="C191" s="356"/>
      <c r="D191" s="356"/>
      <c r="E191" s="355"/>
      <c r="F191" s="148" t="s">
        <v>662</v>
      </c>
      <c r="G191" s="74">
        <v>15.5</v>
      </c>
      <c r="H191" s="369"/>
      <c r="I191" s="369"/>
      <c r="J191" s="373"/>
      <c r="K191" s="374"/>
      <c r="L191" s="374"/>
      <c r="M191" s="374"/>
      <c r="N191" s="374"/>
      <c r="O191" s="374"/>
      <c r="P191" s="374"/>
      <c r="Q191" s="374"/>
      <c r="R191" s="374"/>
      <c r="S191" s="374"/>
      <c r="T191" s="374"/>
      <c r="U191" s="374"/>
      <c r="V191" s="375"/>
    </row>
    <row r="192" spans="2:22" s="64" customFormat="1" ht="15" customHeight="1" x14ac:dyDescent="0.25">
      <c r="B192" s="358"/>
      <c r="C192" s="354" t="s">
        <v>665</v>
      </c>
      <c r="D192" s="431" t="s">
        <v>666</v>
      </c>
      <c r="E192" s="355"/>
      <c r="F192" s="148" t="s">
        <v>667</v>
      </c>
      <c r="G192" s="74">
        <v>11</v>
      </c>
      <c r="H192" s="369"/>
      <c r="I192" s="369"/>
      <c r="J192" s="373"/>
      <c r="K192" s="374"/>
      <c r="L192" s="374"/>
      <c r="M192" s="374"/>
      <c r="N192" s="374"/>
      <c r="O192" s="374"/>
      <c r="P192" s="374"/>
      <c r="Q192" s="374"/>
      <c r="R192" s="374"/>
      <c r="S192" s="374"/>
      <c r="T192" s="374"/>
      <c r="U192" s="374"/>
      <c r="V192" s="375"/>
    </row>
    <row r="193" spans="2:22" s="64" customFormat="1" ht="15" customHeight="1" x14ac:dyDescent="0.25">
      <c r="B193" s="358"/>
      <c r="C193" s="355"/>
      <c r="D193" s="466"/>
      <c r="E193" s="355"/>
      <c r="F193" s="148" t="s">
        <v>668</v>
      </c>
      <c r="G193" s="74">
        <v>12.5</v>
      </c>
      <c r="H193" s="369"/>
      <c r="I193" s="369"/>
      <c r="J193" s="373"/>
      <c r="K193" s="374"/>
      <c r="L193" s="374"/>
      <c r="M193" s="374"/>
      <c r="N193" s="374"/>
      <c r="O193" s="374"/>
      <c r="P193" s="374"/>
      <c r="Q193" s="374"/>
      <c r="R193" s="374"/>
      <c r="S193" s="374"/>
      <c r="T193" s="374"/>
      <c r="U193" s="374"/>
      <c r="V193" s="375"/>
    </row>
    <row r="194" spans="2:22" s="64" customFormat="1" ht="15" customHeight="1" x14ac:dyDescent="0.25">
      <c r="B194" s="358"/>
      <c r="C194" s="355"/>
      <c r="D194" s="466"/>
      <c r="E194" s="355"/>
      <c r="F194" s="148" t="s">
        <v>669</v>
      </c>
      <c r="G194" s="74">
        <v>14.9</v>
      </c>
      <c r="H194" s="369"/>
      <c r="I194" s="369"/>
      <c r="J194" s="373"/>
      <c r="K194" s="374"/>
      <c r="L194" s="374"/>
      <c r="M194" s="374"/>
      <c r="N194" s="374"/>
      <c r="O194" s="374"/>
      <c r="P194" s="374"/>
      <c r="Q194" s="374"/>
      <c r="R194" s="374"/>
      <c r="S194" s="374"/>
      <c r="T194" s="374"/>
      <c r="U194" s="374"/>
      <c r="V194" s="375"/>
    </row>
    <row r="195" spans="2:22" s="64" customFormat="1" ht="15" customHeight="1" x14ac:dyDescent="0.25">
      <c r="B195" s="358"/>
      <c r="C195" s="355"/>
      <c r="D195" s="466"/>
      <c r="E195" s="355"/>
      <c r="F195" s="148" t="s">
        <v>670</v>
      </c>
      <c r="G195" s="74">
        <v>15.6</v>
      </c>
      <c r="H195" s="369"/>
      <c r="I195" s="369"/>
      <c r="J195" s="373"/>
      <c r="K195" s="374"/>
      <c r="L195" s="374"/>
      <c r="M195" s="374"/>
      <c r="N195" s="374"/>
      <c r="O195" s="374"/>
      <c r="P195" s="374"/>
      <c r="Q195" s="374"/>
      <c r="R195" s="374"/>
      <c r="S195" s="374"/>
      <c r="T195" s="374"/>
      <c r="U195" s="374"/>
      <c r="V195" s="375"/>
    </row>
    <row r="196" spans="2:22" s="64" customFormat="1" ht="15" customHeight="1" x14ac:dyDescent="0.25">
      <c r="B196" s="358"/>
      <c r="C196" s="355"/>
      <c r="D196" s="466"/>
      <c r="E196" s="355"/>
      <c r="F196" s="148" t="s">
        <v>671</v>
      </c>
      <c r="G196" s="74">
        <v>21.1</v>
      </c>
      <c r="H196" s="369"/>
      <c r="I196" s="369"/>
      <c r="J196" s="373"/>
      <c r="K196" s="374"/>
      <c r="L196" s="374"/>
      <c r="M196" s="374"/>
      <c r="N196" s="374"/>
      <c r="O196" s="374"/>
      <c r="P196" s="374"/>
      <c r="Q196" s="374"/>
      <c r="R196" s="374"/>
      <c r="S196" s="374"/>
      <c r="T196" s="374"/>
      <c r="U196" s="374"/>
      <c r="V196" s="375"/>
    </row>
    <row r="197" spans="2:22" s="64" customFormat="1" ht="15" customHeight="1" x14ac:dyDescent="0.25">
      <c r="B197" s="358"/>
      <c r="C197" s="355"/>
      <c r="D197" s="466"/>
      <c r="E197" s="355"/>
      <c r="F197" s="148" t="s">
        <v>672</v>
      </c>
      <c r="G197" s="75">
        <v>23</v>
      </c>
      <c r="H197" s="369"/>
      <c r="I197" s="369"/>
      <c r="J197" s="373"/>
      <c r="K197" s="374"/>
      <c r="L197" s="374"/>
      <c r="M197" s="374"/>
      <c r="N197" s="374"/>
      <c r="O197" s="374"/>
      <c r="P197" s="374"/>
      <c r="Q197" s="374"/>
      <c r="R197" s="374"/>
      <c r="S197" s="374"/>
      <c r="T197" s="374"/>
      <c r="U197" s="374"/>
      <c r="V197" s="375"/>
    </row>
    <row r="198" spans="2:22" s="64" customFormat="1" x14ac:dyDescent="0.25">
      <c r="B198" s="358"/>
      <c r="C198" s="355"/>
      <c r="D198" s="466"/>
      <c r="E198" s="355"/>
      <c r="F198" s="148" t="s">
        <v>673</v>
      </c>
      <c r="G198" s="75">
        <v>31.4</v>
      </c>
      <c r="H198" s="369"/>
      <c r="I198" s="369"/>
      <c r="J198" s="373"/>
      <c r="K198" s="374"/>
      <c r="L198" s="374"/>
      <c r="M198" s="374"/>
      <c r="N198" s="374"/>
      <c r="O198" s="374"/>
      <c r="P198" s="374"/>
      <c r="Q198" s="374"/>
      <c r="R198" s="374"/>
      <c r="S198" s="374"/>
      <c r="T198" s="374"/>
      <c r="U198" s="374"/>
      <c r="V198" s="375"/>
    </row>
    <row r="199" spans="2:22" s="64" customFormat="1" x14ac:dyDescent="0.25">
      <c r="B199" s="358"/>
      <c r="C199" s="355"/>
      <c r="D199" s="466"/>
      <c r="E199" s="355"/>
      <c r="F199" s="148" t="s">
        <v>674</v>
      </c>
      <c r="G199" s="74">
        <v>39.1</v>
      </c>
      <c r="H199" s="369"/>
      <c r="I199" s="369"/>
      <c r="J199" s="373"/>
      <c r="K199" s="374"/>
      <c r="L199" s="374"/>
      <c r="M199" s="374"/>
      <c r="N199" s="374"/>
      <c r="O199" s="374"/>
      <c r="P199" s="374"/>
      <c r="Q199" s="374"/>
      <c r="R199" s="374"/>
      <c r="S199" s="374"/>
      <c r="T199" s="374"/>
      <c r="U199" s="374"/>
      <c r="V199" s="375"/>
    </row>
    <row r="200" spans="2:22" s="64" customFormat="1" x14ac:dyDescent="0.25">
      <c r="B200" s="358"/>
      <c r="C200" s="355"/>
      <c r="D200" s="466"/>
      <c r="E200" s="355"/>
      <c r="F200" s="148" t="s">
        <v>675</v>
      </c>
      <c r="G200" s="74">
        <v>48</v>
      </c>
      <c r="H200" s="369"/>
      <c r="I200" s="369"/>
      <c r="J200" s="373"/>
      <c r="K200" s="374"/>
      <c r="L200" s="374"/>
      <c r="M200" s="374"/>
      <c r="N200" s="374"/>
      <c r="O200" s="374"/>
      <c r="P200" s="374"/>
      <c r="Q200" s="374"/>
      <c r="R200" s="374"/>
      <c r="S200" s="374"/>
      <c r="T200" s="374"/>
      <c r="U200" s="374"/>
      <c r="V200" s="375"/>
    </row>
    <row r="201" spans="2:22" s="64" customFormat="1" ht="15" customHeight="1" x14ac:dyDescent="0.25">
      <c r="B201" s="358"/>
      <c r="C201" s="355"/>
      <c r="D201" s="466"/>
      <c r="E201" s="355"/>
      <c r="F201" s="148" t="s">
        <v>676</v>
      </c>
      <c r="G201" s="74">
        <v>56.2</v>
      </c>
      <c r="H201" s="369"/>
      <c r="I201" s="369"/>
      <c r="J201" s="373"/>
      <c r="K201" s="374"/>
      <c r="L201" s="374"/>
      <c r="M201" s="374"/>
      <c r="N201" s="374"/>
      <c r="O201" s="374"/>
      <c r="P201" s="374"/>
      <c r="Q201" s="374"/>
      <c r="R201" s="374"/>
      <c r="S201" s="374"/>
      <c r="T201" s="374"/>
      <c r="U201" s="374"/>
      <c r="V201" s="375"/>
    </row>
    <row r="202" spans="2:22" s="64" customFormat="1" ht="15" customHeight="1" x14ac:dyDescent="0.25">
      <c r="B202" s="358"/>
      <c r="C202" s="355"/>
      <c r="D202" s="432"/>
      <c r="E202" s="355"/>
      <c r="F202" s="148" t="s">
        <v>677</v>
      </c>
      <c r="G202" s="74">
        <v>75</v>
      </c>
      <c r="H202" s="369"/>
      <c r="I202" s="369"/>
      <c r="J202" s="373"/>
      <c r="K202" s="374"/>
      <c r="L202" s="374"/>
      <c r="M202" s="374"/>
      <c r="N202" s="374"/>
      <c r="O202" s="374"/>
      <c r="P202" s="374"/>
      <c r="Q202" s="374"/>
      <c r="R202" s="374"/>
      <c r="S202" s="374"/>
      <c r="T202" s="374"/>
      <c r="U202" s="374"/>
      <c r="V202" s="375"/>
    </row>
    <row r="203" spans="2:22" s="64" customFormat="1" ht="15" customHeight="1" x14ac:dyDescent="0.25">
      <c r="B203" s="358"/>
      <c r="C203" s="355"/>
      <c r="D203" s="431" t="s">
        <v>678</v>
      </c>
      <c r="E203" s="355"/>
      <c r="F203" s="148" t="s">
        <v>679</v>
      </c>
      <c r="G203" s="74">
        <v>10.6</v>
      </c>
      <c r="H203" s="369"/>
      <c r="I203" s="369"/>
      <c r="J203" s="373"/>
      <c r="K203" s="374"/>
      <c r="L203" s="374"/>
      <c r="M203" s="374"/>
      <c r="N203" s="374"/>
      <c r="O203" s="374"/>
      <c r="P203" s="374"/>
      <c r="Q203" s="374"/>
      <c r="R203" s="374"/>
      <c r="S203" s="374"/>
      <c r="T203" s="374"/>
      <c r="U203" s="374"/>
      <c r="V203" s="375"/>
    </row>
    <row r="204" spans="2:22" s="64" customFormat="1" ht="15" customHeight="1" x14ac:dyDescent="0.25">
      <c r="B204" s="358"/>
      <c r="C204" s="355"/>
      <c r="D204" s="466"/>
      <c r="E204" s="355"/>
      <c r="F204" s="148" t="s">
        <v>680</v>
      </c>
      <c r="G204" s="74">
        <v>11.9</v>
      </c>
      <c r="H204" s="369"/>
      <c r="I204" s="369"/>
      <c r="J204" s="373"/>
      <c r="K204" s="374"/>
      <c r="L204" s="374"/>
      <c r="M204" s="374"/>
      <c r="N204" s="374"/>
      <c r="O204" s="374"/>
      <c r="P204" s="374"/>
      <c r="Q204" s="374"/>
      <c r="R204" s="374"/>
      <c r="S204" s="374"/>
      <c r="T204" s="374"/>
      <c r="U204" s="374"/>
      <c r="V204" s="375"/>
    </row>
    <row r="205" spans="2:22" s="64" customFormat="1" x14ac:dyDescent="0.25">
      <c r="B205" s="358"/>
      <c r="C205" s="355"/>
      <c r="D205" s="466"/>
      <c r="E205" s="355"/>
      <c r="F205" s="148" t="s">
        <v>681</v>
      </c>
      <c r="G205" s="74">
        <v>14.4</v>
      </c>
      <c r="H205" s="369"/>
      <c r="I205" s="369"/>
      <c r="J205" s="373"/>
      <c r="K205" s="374"/>
      <c r="L205" s="374"/>
      <c r="M205" s="374"/>
      <c r="N205" s="374"/>
      <c r="O205" s="374"/>
      <c r="P205" s="374"/>
      <c r="Q205" s="374"/>
      <c r="R205" s="374"/>
      <c r="S205" s="374"/>
      <c r="T205" s="374"/>
      <c r="U205" s="374"/>
      <c r="V205" s="375"/>
    </row>
    <row r="206" spans="2:22" s="64" customFormat="1" x14ac:dyDescent="0.25">
      <c r="B206" s="358"/>
      <c r="C206" s="355"/>
      <c r="D206" s="432"/>
      <c r="E206" s="355"/>
      <c r="F206" s="148" t="s">
        <v>682</v>
      </c>
      <c r="G206" s="74">
        <v>18.5</v>
      </c>
      <c r="H206" s="369"/>
      <c r="I206" s="369"/>
      <c r="J206" s="373"/>
      <c r="K206" s="374"/>
      <c r="L206" s="374"/>
      <c r="M206" s="374"/>
      <c r="N206" s="374"/>
      <c r="O206" s="374"/>
      <c r="P206" s="374"/>
      <c r="Q206" s="374"/>
      <c r="R206" s="374"/>
      <c r="S206" s="374"/>
      <c r="T206" s="374"/>
      <c r="U206" s="374"/>
      <c r="V206" s="375"/>
    </row>
    <row r="207" spans="2:22" s="64" customFormat="1" ht="15" customHeight="1" x14ac:dyDescent="0.25">
      <c r="B207" s="358"/>
      <c r="C207" s="355"/>
      <c r="D207" s="431" t="s">
        <v>683</v>
      </c>
      <c r="E207" s="355"/>
      <c r="F207" s="148" t="s">
        <v>679</v>
      </c>
      <c r="G207" s="74">
        <v>10.6</v>
      </c>
      <c r="H207" s="369"/>
      <c r="I207" s="369"/>
      <c r="J207" s="373"/>
      <c r="K207" s="374"/>
      <c r="L207" s="374"/>
      <c r="M207" s="374"/>
      <c r="N207" s="374"/>
      <c r="O207" s="374"/>
      <c r="P207" s="374"/>
      <c r="Q207" s="374"/>
      <c r="R207" s="374"/>
      <c r="S207" s="374"/>
      <c r="T207" s="374"/>
      <c r="U207" s="374"/>
      <c r="V207" s="375"/>
    </row>
    <row r="208" spans="2:22" s="64" customFormat="1" ht="15" customHeight="1" x14ac:dyDescent="0.25">
      <c r="B208" s="358"/>
      <c r="C208" s="355"/>
      <c r="D208" s="466"/>
      <c r="E208" s="355"/>
      <c r="F208" s="148" t="s">
        <v>680</v>
      </c>
      <c r="G208" s="74">
        <v>11.9</v>
      </c>
      <c r="H208" s="369"/>
      <c r="I208" s="369"/>
      <c r="J208" s="373"/>
      <c r="K208" s="374"/>
      <c r="L208" s="374"/>
      <c r="M208" s="374"/>
      <c r="N208" s="374"/>
      <c r="O208" s="374"/>
      <c r="P208" s="374"/>
      <c r="Q208" s="374"/>
      <c r="R208" s="374"/>
      <c r="S208" s="374"/>
      <c r="T208" s="374"/>
      <c r="U208" s="374"/>
      <c r="V208" s="375"/>
    </row>
    <row r="209" spans="2:22" s="64" customFormat="1" ht="15" customHeight="1" x14ac:dyDescent="0.25">
      <c r="B209" s="358"/>
      <c r="C209" s="355"/>
      <c r="D209" s="432"/>
      <c r="E209" s="355"/>
      <c r="F209" s="148" t="s">
        <v>681</v>
      </c>
      <c r="G209" s="74">
        <v>14.4</v>
      </c>
      <c r="H209" s="369"/>
      <c r="I209" s="369"/>
      <c r="J209" s="373"/>
      <c r="K209" s="374"/>
      <c r="L209" s="374"/>
      <c r="M209" s="374"/>
      <c r="N209" s="374"/>
      <c r="O209" s="374"/>
      <c r="P209" s="374"/>
      <c r="Q209" s="374"/>
      <c r="R209" s="374"/>
      <c r="S209" s="374"/>
      <c r="T209" s="374"/>
      <c r="U209" s="374"/>
      <c r="V209" s="375"/>
    </row>
    <row r="210" spans="2:22" s="64" customFormat="1" ht="15" customHeight="1" x14ac:dyDescent="0.25">
      <c r="B210" s="358"/>
      <c r="C210" s="355"/>
      <c r="D210" s="27" t="s">
        <v>684</v>
      </c>
      <c r="E210" s="355"/>
      <c r="F210" s="148" t="s">
        <v>685</v>
      </c>
      <c r="G210" s="74">
        <v>18</v>
      </c>
      <c r="H210" s="369"/>
      <c r="I210" s="369"/>
      <c r="J210" s="373"/>
      <c r="K210" s="374"/>
      <c r="L210" s="374"/>
      <c r="M210" s="374"/>
      <c r="N210" s="374"/>
      <c r="O210" s="374"/>
      <c r="P210" s="374"/>
      <c r="Q210" s="374"/>
      <c r="R210" s="374"/>
      <c r="S210" s="374"/>
      <c r="T210" s="374"/>
      <c r="U210" s="374"/>
      <c r="V210" s="375"/>
    </row>
    <row r="211" spans="2:22" s="64" customFormat="1" ht="15" customHeight="1" x14ac:dyDescent="0.25">
      <c r="B211" s="358"/>
      <c r="C211" s="355"/>
      <c r="D211" s="405" t="s">
        <v>686</v>
      </c>
      <c r="E211" s="355"/>
      <c r="F211" s="148" t="s">
        <v>679</v>
      </c>
      <c r="G211" s="74">
        <v>10.6</v>
      </c>
      <c r="H211" s="369"/>
      <c r="I211" s="369"/>
      <c r="J211" s="373"/>
      <c r="K211" s="374"/>
      <c r="L211" s="374"/>
      <c r="M211" s="374"/>
      <c r="N211" s="374"/>
      <c r="O211" s="374"/>
      <c r="P211" s="374"/>
      <c r="Q211" s="374"/>
      <c r="R211" s="374"/>
      <c r="S211" s="374"/>
      <c r="T211" s="374"/>
      <c r="U211" s="374"/>
      <c r="V211" s="375"/>
    </row>
    <row r="212" spans="2:22" s="64" customFormat="1" ht="15" customHeight="1" x14ac:dyDescent="0.25">
      <c r="B212" s="358"/>
      <c r="C212" s="355"/>
      <c r="D212" s="407"/>
      <c r="E212" s="355"/>
      <c r="F212" s="148" t="s">
        <v>687</v>
      </c>
      <c r="G212" s="74">
        <v>12.5</v>
      </c>
      <c r="H212" s="369"/>
      <c r="I212" s="369"/>
      <c r="J212" s="373"/>
      <c r="K212" s="374"/>
      <c r="L212" s="374"/>
      <c r="M212" s="374"/>
      <c r="N212" s="374"/>
      <c r="O212" s="374"/>
      <c r="P212" s="374"/>
      <c r="Q212" s="374"/>
      <c r="R212" s="374"/>
      <c r="S212" s="374"/>
      <c r="T212" s="374"/>
      <c r="U212" s="374"/>
      <c r="V212" s="375"/>
    </row>
    <row r="213" spans="2:22" s="64" customFormat="1" ht="15" customHeight="1" x14ac:dyDescent="0.25">
      <c r="B213" s="358"/>
      <c r="C213" s="355"/>
      <c r="D213" s="431" t="s">
        <v>688</v>
      </c>
      <c r="E213" s="355"/>
      <c r="F213" s="148" t="s">
        <v>689</v>
      </c>
      <c r="G213" s="74">
        <v>6.2</v>
      </c>
      <c r="H213" s="369"/>
      <c r="I213" s="369"/>
      <c r="J213" s="373"/>
      <c r="K213" s="374"/>
      <c r="L213" s="374"/>
      <c r="M213" s="374"/>
      <c r="N213" s="374"/>
      <c r="O213" s="374"/>
      <c r="P213" s="374"/>
      <c r="Q213" s="374"/>
      <c r="R213" s="374"/>
      <c r="S213" s="374"/>
      <c r="T213" s="374"/>
      <c r="U213" s="374"/>
      <c r="V213" s="375"/>
    </row>
    <row r="214" spans="2:22" s="64" customFormat="1" ht="15" customHeight="1" x14ac:dyDescent="0.25">
      <c r="B214" s="358"/>
      <c r="C214" s="356"/>
      <c r="D214" s="432"/>
      <c r="E214" s="355"/>
      <c r="F214" s="148" t="s">
        <v>690</v>
      </c>
      <c r="G214" s="74">
        <v>8.6999999999999993</v>
      </c>
      <c r="H214" s="369"/>
      <c r="I214" s="369"/>
      <c r="J214" s="373"/>
      <c r="K214" s="374"/>
      <c r="L214" s="374"/>
      <c r="M214" s="374"/>
      <c r="N214" s="374"/>
      <c r="O214" s="374"/>
      <c r="P214" s="374"/>
      <c r="Q214" s="374"/>
      <c r="R214" s="374"/>
      <c r="S214" s="374"/>
      <c r="T214" s="374"/>
      <c r="U214" s="374"/>
      <c r="V214" s="375"/>
    </row>
    <row r="215" spans="2:22" s="64" customFormat="1" ht="15" customHeight="1" x14ac:dyDescent="0.25">
      <c r="B215" s="358"/>
      <c r="C215" s="354" t="s">
        <v>691</v>
      </c>
      <c r="D215" s="431" t="s">
        <v>692</v>
      </c>
      <c r="E215" s="355"/>
      <c r="F215" s="148" t="s">
        <v>595</v>
      </c>
      <c r="G215" s="75">
        <v>5.0999999999999996</v>
      </c>
      <c r="H215" s="369"/>
      <c r="I215" s="369"/>
      <c r="J215" s="373"/>
      <c r="K215" s="374"/>
      <c r="L215" s="374"/>
      <c r="M215" s="374"/>
      <c r="N215" s="374"/>
      <c r="O215" s="374"/>
      <c r="P215" s="374"/>
      <c r="Q215" s="374"/>
      <c r="R215" s="374"/>
      <c r="S215" s="374"/>
      <c r="T215" s="374"/>
      <c r="U215" s="374"/>
      <c r="V215" s="375"/>
    </row>
    <row r="216" spans="2:22" s="64" customFormat="1" ht="15" customHeight="1" x14ac:dyDescent="0.25">
      <c r="B216" s="358"/>
      <c r="C216" s="355"/>
      <c r="D216" s="466"/>
      <c r="E216" s="355"/>
      <c r="F216" s="148" t="s">
        <v>596</v>
      </c>
      <c r="G216" s="74">
        <v>9.5</v>
      </c>
      <c r="H216" s="369"/>
      <c r="I216" s="369"/>
      <c r="J216" s="373"/>
      <c r="K216" s="374"/>
      <c r="L216" s="374"/>
      <c r="M216" s="374"/>
      <c r="N216" s="374"/>
      <c r="O216" s="374"/>
      <c r="P216" s="374"/>
      <c r="Q216" s="374"/>
      <c r="R216" s="374"/>
      <c r="S216" s="374"/>
      <c r="T216" s="374"/>
      <c r="U216" s="374"/>
      <c r="V216" s="375"/>
    </row>
    <row r="217" spans="2:22" s="64" customFormat="1" ht="15" customHeight="1" x14ac:dyDescent="0.25">
      <c r="B217" s="358"/>
      <c r="C217" s="355"/>
      <c r="D217" s="466"/>
      <c r="E217" s="355"/>
      <c r="F217" s="148" t="s">
        <v>597</v>
      </c>
      <c r="G217" s="74">
        <v>13.5</v>
      </c>
      <c r="H217" s="369"/>
      <c r="I217" s="369"/>
      <c r="J217" s="373"/>
      <c r="K217" s="374"/>
      <c r="L217" s="374"/>
      <c r="M217" s="374"/>
      <c r="N217" s="374"/>
      <c r="O217" s="374"/>
      <c r="P217" s="374"/>
      <c r="Q217" s="374"/>
      <c r="R217" s="374"/>
      <c r="S217" s="374"/>
      <c r="T217" s="374"/>
      <c r="U217" s="374"/>
      <c r="V217" s="375"/>
    </row>
    <row r="218" spans="2:22" s="64" customFormat="1" ht="15" customHeight="1" x14ac:dyDescent="0.25">
      <c r="B218" s="358"/>
      <c r="C218" s="355"/>
      <c r="D218" s="466"/>
      <c r="E218" s="355"/>
      <c r="F218" s="148" t="s">
        <v>598</v>
      </c>
      <c r="G218" s="74">
        <v>18.899999999999999</v>
      </c>
      <c r="H218" s="369"/>
      <c r="I218" s="369"/>
      <c r="J218" s="373"/>
      <c r="K218" s="374"/>
      <c r="L218" s="374"/>
      <c r="M218" s="374"/>
      <c r="N218" s="374"/>
      <c r="O218" s="374"/>
      <c r="P218" s="374"/>
      <c r="Q218" s="374"/>
      <c r="R218" s="374"/>
      <c r="S218" s="374"/>
      <c r="T218" s="374"/>
      <c r="U218" s="374"/>
      <c r="V218" s="375"/>
    </row>
    <row r="219" spans="2:22" s="64" customFormat="1" ht="15" customHeight="1" x14ac:dyDescent="0.25">
      <c r="B219" s="359"/>
      <c r="C219" s="356"/>
      <c r="D219" s="432"/>
      <c r="E219" s="356"/>
      <c r="F219" s="148" t="s">
        <v>599</v>
      </c>
      <c r="G219" s="74">
        <v>24.8</v>
      </c>
      <c r="H219" s="361"/>
      <c r="I219" s="361"/>
      <c r="J219" s="376"/>
      <c r="K219" s="377"/>
      <c r="L219" s="377"/>
      <c r="M219" s="377"/>
      <c r="N219" s="377"/>
      <c r="O219" s="377"/>
      <c r="P219" s="377"/>
      <c r="Q219" s="377"/>
      <c r="R219" s="377"/>
      <c r="S219" s="377"/>
      <c r="T219" s="377"/>
      <c r="U219" s="377"/>
      <c r="V219" s="378"/>
    </row>
    <row r="220" spans="2:22" s="64" customFormat="1" ht="15" customHeight="1" x14ac:dyDescent="0.25">
      <c r="B220" s="357" t="s">
        <v>236</v>
      </c>
      <c r="C220" s="354" t="s">
        <v>612</v>
      </c>
      <c r="D220" s="27" t="s">
        <v>613</v>
      </c>
      <c r="E220" s="148"/>
      <c r="F220" s="148"/>
      <c r="G220" s="60">
        <v>0.95</v>
      </c>
      <c r="H220" s="360" t="s">
        <v>120</v>
      </c>
      <c r="I220" s="360"/>
      <c r="J220" s="370" t="s">
        <v>615</v>
      </c>
      <c r="K220" s="371"/>
      <c r="L220" s="371"/>
      <c r="M220" s="371"/>
      <c r="N220" s="371"/>
      <c r="O220" s="371"/>
      <c r="P220" s="371"/>
      <c r="Q220" s="371"/>
      <c r="R220" s="371"/>
      <c r="S220" s="371"/>
      <c r="T220" s="371"/>
      <c r="U220" s="371"/>
      <c r="V220" s="372"/>
    </row>
    <row r="221" spans="2:22" s="64" customFormat="1" ht="15" customHeight="1" x14ac:dyDescent="0.25">
      <c r="B221" s="359"/>
      <c r="C221" s="355"/>
      <c r="D221" s="148" t="s">
        <v>614</v>
      </c>
      <c r="E221" s="148"/>
      <c r="F221" s="148"/>
      <c r="G221" s="60">
        <v>0.97</v>
      </c>
      <c r="H221" s="361"/>
      <c r="I221" s="361"/>
      <c r="J221" s="376"/>
      <c r="K221" s="377"/>
      <c r="L221" s="377"/>
      <c r="M221" s="377"/>
      <c r="N221" s="377"/>
      <c r="O221" s="377"/>
      <c r="P221" s="377"/>
      <c r="Q221" s="377"/>
      <c r="R221" s="377"/>
      <c r="S221" s="377"/>
      <c r="T221" s="377"/>
      <c r="U221" s="377"/>
      <c r="V221" s="378"/>
    </row>
    <row r="222" spans="2:22" s="64" customFormat="1" ht="15" customHeight="1" x14ac:dyDescent="0.25">
      <c r="B222" s="357" t="s">
        <v>119</v>
      </c>
      <c r="C222" s="354" t="s">
        <v>194</v>
      </c>
      <c r="D222" s="27" t="s">
        <v>504</v>
      </c>
      <c r="E222" s="148"/>
      <c r="F222" s="148"/>
      <c r="G222" s="55">
        <v>4630</v>
      </c>
      <c r="H222" s="360" t="s">
        <v>115</v>
      </c>
      <c r="I222" s="360" t="s">
        <v>124</v>
      </c>
      <c r="J222" s="370" t="s">
        <v>606</v>
      </c>
      <c r="K222" s="371"/>
      <c r="L222" s="371"/>
      <c r="M222" s="371"/>
      <c r="N222" s="371"/>
      <c r="O222" s="371"/>
      <c r="P222" s="371"/>
      <c r="Q222" s="371"/>
      <c r="R222" s="371"/>
      <c r="S222" s="371"/>
      <c r="T222" s="371"/>
      <c r="U222" s="371"/>
      <c r="V222" s="372"/>
    </row>
    <row r="223" spans="2:22" s="64" customFormat="1" ht="15" customHeight="1" x14ac:dyDescent="0.25">
      <c r="B223" s="358"/>
      <c r="C223" s="355"/>
      <c r="D223" s="27" t="s">
        <v>346</v>
      </c>
      <c r="E223" s="148"/>
      <c r="F223" s="148"/>
      <c r="G223" s="55">
        <v>1877</v>
      </c>
      <c r="H223" s="369"/>
      <c r="I223" s="369"/>
      <c r="J223" s="373"/>
      <c r="K223" s="374"/>
      <c r="L223" s="374"/>
      <c r="M223" s="374"/>
      <c r="N223" s="374"/>
      <c r="O223" s="374"/>
      <c r="P223" s="374"/>
      <c r="Q223" s="374"/>
      <c r="R223" s="374"/>
      <c r="S223" s="374"/>
      <c r="T223" s="374"/>
      <c r="U223" s="374"/>
      <c r="V223" s="375"/>
    </row>
    <row r="224" spans="2:22" s="64" customFormat="1" ht="15" customHeight="1" x14ac:dyDescent="0.25">
      <c r="B224" s="358"/>
      <c r="C224" s="355"/>
      <c r="D224" s="148" t="s">
        <v>200</v>
      </c>
      <c r="E224" s="148"/>
      <c r="F224" s="148"/>
      <c r="G224" s="54">
        <v>4663</v>
      </c>
      <c r="H224" s="369"/>
      <c r="I224" s="369"/>
      <c r="J224" s="373"/>
      <c r="K224" s="374"/>
      <c r="L224" s="374"/>
      <c r="M224" s="374"/>
      <c r="N224" s="374"/>
      <c r="O224" s="374"/>
      <c r="P224" s="374"/>
      <c r="Q224" s="374"/>
      <c r="R224" s="374"/>
      <c r="S224" s="374"/>
      <c r="T224" s="374"/>
      <c r="U224" s="374"/>
      <c r="V224" s="375"/>
    </row>
    <row r="225" spans="2:22" s="64" customFormat="1" ht="15" customHeight="1" x14ac:dyDescent="0.25">
      <c r="B225" s="358"/>
      <c r="C225" s="355"/>
      <c r="D225" s="27" t="s">
        <v>204</v>
      </c>
      <c r="E225" s="148"/>
      <c r="F225" s="148"/>
      <c r="G225" s="55">
        <v>3806</v>
      </c>
      <c r="H225" s="369"/>
      <c r="I225" s="369"/>
      <c r="J225" s="373"/>
      <c r="K225" s="374"/>
      <c r="L225" s="374"/>
      <c r="M225" s="374"/>
      <c r="N225" s="374"/>
      <c r="O225" s="374"/>
      <c r="P225" s="374"/>
      <c r="Q225" s="374"/>
      <c r="R225" s="374"/>
      <c r="S225" s="374"/>
      <c r="T225" s="374"/>
      <c r="U225" s="374"/>
      <c r="V225" s="375"/>
    </row>
    <row r="226" spans="2:22" s="64" customFormat="1" ht="15" customHeight="1" x14ac:dyDescent="0.25">
      <c r="B226" s="358"/>
      <c r="C226" s="355"/>
      <c r="D226" s="27" t="s">
        <v>347</v>
      </c>
      <c r="E226" s="148"/>
      <c r="F226" s="148"/>
      <c r="G226" s="55">
        <v>6520</v>
      </c>
      <c r="H226" s="369"/>
      <c r="I226" s="369"/>
      <c r="J226" s="373"/>
      <c r="K226" s="374"/>
      <c r="L226" s="374"/>
      <c r="M226" s="374"/>
      <c r="N226" s="374"/>
      <c r="O226" s="374"/>
      <c r="P226" s="374"/>
      <c r="Q226" s="374"/>
      <c r="R226" s="374"/>
      <c r="S226" s="374"/>
      <c r="T226" s="374"/>
      <c r="U226" s="374"/>
      <c r="V226" s="375"/>
    </row>
    <row r="227" spans="2:22" s="64" customFormat="1" ht="15" customHeight="1" x14ac:dyDescent="0.25">
      <c r="B227" s="358"/>
      <c r="C227" s="355"/>
      <c r="D227" s="27" t="s">
        <v>311</v>
      </c>
      <c r="E227" s="148"/>
      <c r="F227" s="148"/>
      <c r="G227" s="55">
        <v>2850</v>
      </c>
      <c r="H227" s="369"/>
      <c r="I227" s="369"/>
      <c r="J227" s="373"/>
      <c r="K227" s="374"/>
      <c r="L227" s="374"/>
      <c r="M227" s="374"/>
      <c r="N227" s="374"/>
      <c r="O227" s="374"/>
      <c r="P227" s="374"/>
      <c r="Q227" s="374"/>
      <c r="R227" s="374"/>
      <c r="S227" s="374"/>
      <c r="T227" s="374"/>
      <c r="U227" s="374"/>
      <c r="V227" s="375"/>
    </row>
    <row r="228" spans="2:22" s="64" customFormat="1" ht="15" customHeight="1" x14ac:dyDescent="0.25">
      <c r="B228" s="358"/>
      <c r="C228" s="355"/>
      <c r="D228" s="148" t="s">
        <v>348</v>
      </c>
      <c r="E228" s="148"/>
      <c r="F228" s="148"/>
      <c r="G228" s="55">
        <v>3061</v>
      </c>
      <c r="H228" s="369"/>
      <c r="I228" s="369"/>
      <c r="J228" s="373"/>
      <c r="K228" s="374"/>
      <c r="L228" s="374"/>
      <c r="M228" s="374"/>
      <c r="N228" s="374"/>
      <c r="O228" s="374"/>
      <c r="P228" s="374"/>
      <c r="Q228" s="374"/>
      <c r="R228" s="374"/>
      <c r="S228" s="374"/>
      <c r="T228" s="374"/>
      <c r="U228" s="374"/>
      <c r="V228" s="375"/>
    </row>
    <row r="229" spans="2:22" s="64" customFormat="1" ht="15" customHeight="1" x14ac:dyDescent="0.25">
      <c r="B229" s="358"/>
      <c r="C229" s="355"/>
      <c r="D229" s="27" t="s">
        <v>349</v>
      </c>
      <c r="E229" s="148"/>
      <c r="F229" s="148"/>
      <c r="G229" s="55">
        <v>3061</v>
      </c>
      <c r="H229" s="369"/>
      <c r="I229" s="369"/>
      <c r="J229" s="373"/>
      <c r="K229" s="374"/>
      <c r="L229" s="374"/>
      <c r="M229" s="374"/>
      <c r="N229" s="374"/>
      <c r="O229" s="374"/>
      <c r="P229" s="374"/>
      <c r="Q229" s="374"/>
      <c r="R229" s="374"/>
      <c r="S229" s="374"/>
      <c r="T229" s="374"/>
      <c r="U229" s="374"/>
      <c r="V229" s="375"/>
    </row>
    <row r="230" spans="2:22" s="64" customFormat="1" ht="15" customHeight="1" x14ac:dyDescent="0.25">
      <c r="B230" s="358"/>
      <c r="C230" s="355"/>
      <c r="D230" s="27" t="s">
        <v>350</v>
      </c>
      <c r="E230" s="148"/>
      <c r="F230" s="148"/>
      <c r="G230" s="55">
        <v>2920</v>
      </c>
      <c r="H230" s="369"/>
      <c r="I230" s="369"/>
      <c r="J230" s="373"/>
      <c r="K230" s="374"/>
      <c r="L230" s="374"/>
      <c r="M230" s="374"/>
      <c r="N230" s="374"/>
      <c r="O230" s="374"/>
      <c r="P230" s="374"/>
      <c r="Q230" s="374"/>
      <c r="R230" s="374"/>
      <c r="S230" s="374"/>
      <c r="T230" s="374"/>
      <c r="U230" s="374"/>
      <c r="V230" s="375"/>
    </row>
    <row r="231" spans="2:22" s="64" customFormat="1" ht="15" customHeight="1" x14ac:dyDescent="0.25">
      <c r="B231" s="358"/>
      <c r="C231" s="355"/>
      <c r="D231" s="27" t="s">
        <v>351</v>
      </c>
      <c r="E231" s="148"/>
      <c r="F231" s="148"/>
      <c r="G231" s="55">
        <v>2920</v>
      </c>
      <c r="H231" s="369"/>
      <c r="I231" s="369"/>
      <c r="J231" s="373"/>
      <c r="K231" s="374"/>
      <c r="L231" s="374"/>
      <c r="M231" s="374"/>
      <c r="N231" s="374"/>
      <c r="O231" s="374"/>
      <c r="P231" s="374"/>
      <c r="Q231" s="374"/>
      <c r="R231" s="374"/>
      <c r="S231" s="374"/>
      <c r="T231" s="374"/>
      <c r="U231" s="374"/>
      <c r="V231" s="375"/>
    </row>
    <row r="232" spans="2:22" s="64" customFormat="1" ht="15" customHeight="1" x14ac:dyDescent="0.25">
      <c r="B232" s="358"/>
      <c r="C232" s="355"/>
      <c r="D232" s="148" t="s">
        <v>352</v>
      </c>
      <c r="E232" s="148"/>
      <c r="F232" s="148"/>
      <c r="G232" s="55">
        <v>2412</v>
      </c>
      <c r="H232" s="369"/>
      <c r="I232" s="369"/>
      <c r="J232" s="373"/>
      <c r="K232" s="374"/>
      <c r="L232" s="374"/>
      <c r="M232" s="374"/>
      <c r="N232" s="374"/>
      <c r="O232" s="374"/>
      <c r="P232" s="374"/>
      <c r="Q232" s="374"/>
      <c r="R232" s="374"/>
      <c r="S232" s="374"/>
      <c r="T232" s="374"/>
      <c r="U232" s="374"/>
      <c r="V232" s="375"/>
    </row>
    <row r="233" spans="2:22" s="64" customFormat="1" ht="15" customHeight="1" x14ac:dyDescent="0.25">
      <c r="B233" s="358"/>
      <c r="C233" s="355"/>
      <c r="D233" s="27" t="s">
        <v>353</v>
      </c>
      <c r="E233" s="148"/>
      <c r="F233" s="148"/>
      <c r="G233" s="55">
        <v>5443</v>
      </c>
      <c r="H233" s="369"/>
      <c r="I233" s="369"/>
      <c r="J233" s="373"/>
      <c r="K233" s="374"/>
      <c r="L233" s="374"/>
      <c r="M233" s="374"/>
      <c r="N233" s="374"/>
      <c r="O233" s="374"/>
      <c r="P233" s="374"/>
      <c r="Q233" s="374"/>
      <c r="R233" s="374"/>
      <c r="S233" s="374"/>
      <c r="T233" s="374"/>
      <c r="U233" s="374"/>
      <c r="V233" s="375"/>
    </row>
    <row r="234" spans="2:22" s="64" customFormat="1" ht="15" customHeight="1" x14ac:dyDescent="0.25">
      <c r="B234" s="358"/>
      <c r="C234" s="355"/>
      <c r="D234" s="27" t="s">
        <v>505</v>
      </c>
      <c r="E234" s="148"/>
      <c r="F234" s="148"/>
      <c r="G234" s="55">
        <v>4065</v>
      </c>
      <c r="H234" s="369"/>
      <c r="I234" s="369"/>
      <c r="J234" s="373"/>
      <c r="K234" s="374"/>
      <c r="L234" s="374"/>
      <c r="M234" s="374"/>
      <c r="N234" s="374"/>
      <c r="O234" s="374"/>
      <c r="P234" s="374"/>
      <c r="Q234" s="374"/>
      <c r="R234" s="374"/>
      <c r="S234" s="374"/>
      <c r="T234" s="374"/>
      <c r="U234" s="374"/>
      <c r="V234" s="375"/>
    </row>
    <row r="235" spans="2:22" s="64" customFormat="1" ht="15" customHeight="1" x14ac:dyDescent="0.25">
      <c r="B235" s="358"/>
      <c r="C235" s="355"/>
      <c r="D235" s="27" t="s">
        <v>354</v>
      </c>
      <c r="E235" s="148"/>
      <c r="F235" s="148"/>
      <c r="G235" s="55">
        <v>3694</v>
      </c>
      <c r="H235" s="369"/>
      <c r="I235" s="369"/>
      <c r="J235" s="373"/>
      <c r="K235" s="374"/>
      <c r="L235" s="374"/>
      <c r="M235" s="374"/>
      <c r="N235" s="374"/>
      <c r="O235" s="374"/>
      <c r="P235" s="374"/>
      <c r="Q235" s="374"/>
      <c r="R235" s="374"/>
      <c r="S235" s="374"/>
      <c r="T235" s="374"/>
      <c r="U235" s="374"/>
      <c r="V235" s="375"/>
    </row>
    <row r="236" spans="2:22" s="64" customFormat="1" ht="15" customHeight="1" x14ac:dyDescent="0.25">
      <c r="B236" s="358"/>
      <c r="C236" s="355"/>
      <c r="D236" s="148" t="s">
        <v>201</v>
      </c>
      <c r="E236" s="148"/>
      <c r="F236" s="148"/>
      <c r="G236" s="54">
        <v>2920</v>
      </c>
      <c r="H236" s="369"/>
      <c r="I236" s="369"/>
      <c r="J236" s="373"/>
      <c r="K236" s="374"/>
      <c r="L236" s="374"/>
      <c r="M236" s="374"/>
      <c r="N236" s="374"/>
      <c r="O236" s="374"/>
      <c r="P236" s="374"/>
      <c r="Q236" s="374"/>
      <c r="R236" s="374"/>
      <c r="S236" s="374"/>
      <c r="T236" s="374"/>
      <c r="U236" s="374"/>
      <c r="V236" s="375"/>
    </row>
    <row r="237" spans="2:22" s="64" customFormat="1" ht="30" x14ac:dyDescent="0.25">
      <c r="B237" s="358"/>
      <c r="C237" s="355"/>
      <c r="D237" s="148" t="s">
        <v>355</v>
      </c>
      <c r="E237" s="148"/>
      <c r="F237" s="148"/>
      <c r="G237" s="54">
        <v>3065</v>
      </c>
      <c r="H237" s="369"/>
      <c r="I237" s="369"/>
      <c r="J237" s="373"/>
      <c r="K237" s="374"/>
      <c r="L237" s="374"/>
      <c r="M237" s="374"/>
      <c r="N237" s="374"/>
      <c r="O237" s="374"/>
      <c r="P237" s="374"/>
      <c r="Q237" s="374"/>
      <c r="R237" s="374"/>
      <c r="S237" s="374"/>
      <c r="T237" s="374"/>
      <c r="U237" s="374"/>
      <c r="V237" s="375"/>
    </row>
    <row r="238" spans="2:22" s="64" customFormat="1" ht="30" x14ac:dyDescent="0.25">
      <c r="B238" s="358"/>
      <c r="C238" s="355"/>
      <c r="D238" s="148" t="s">
        <v>607</v>
      </c>
      <c r="E238" s="148"/>
      <c r="F238" s="148"/>
      <c r="G238" s="54" t="s">
        <v>830</v>
      </c>
      <c r="H238" s="369"/>
      <c r="I238" s="369"/>
      <c r="J238" s="373"/>
      <c r="K238" s="374"/>
      <c r="L238" s="374"/>
      <c r="M238" s="374"/>
      <c r="N238" s="374"/>
      <c r="O238" s="374"/>
      <c r="P238" s="374"/>
      <c r="Q238" s="374"/>
      <c r="R238" s="374"/>
      <c r="S238" s="374"/>
      <c r="T238" s="374"/>
      <c r="U238" s="374"/>
      <c r="V238" s="375"/>
    </row>
    <row r="239" spans="2:22" s="64" customFormat="1" ht="30" x14ac:dyDescent="0.25">
      <c r="B239" s="358"/>
      <c r="C239" s="355"/>
      <c r="D239" s="27" t="s">
        <v>608</v>
      </c>
      <c r="E239" s="148"/>
      <c r="F239" s="148"/>
      <c r="G239" s="54" t="s">
        <v>830</v>
      </c>
      <c r="H239" s="369"/>
      <c r="I239" s="369"/>
      <c r="J239" s="373"/>
      <c r="K239" s="374"/>
      <c r="L239" s="374"/>
      <c r="M239" s="374"/>
      <c r="N239" s="374"/>
      <c r="O239" s="374"/>
      <c r="P239" s="374"/>
      <c r="Q239" s="374"/>
      <c r="R239" s="374"/>
      <c r="S239" s="374"/>
      <c r="T239" s="374"/>
      <c r="U239" s="374"/>
      <c r="V239" s="375"/>
    </row>
    <row r="240" spans="2:22" s="64" customFormat="1" ht="30" x14ac:dyDescent="0.25">
      <c r="B240" s="359"/>
      <c r="C240" s="356"/>
      <c r="D240" s="27" t="s">
        <v>609</v>
      </c>
      <c r="E240" s="148"/>
      <c r="F240" s="148"/>
      <c r="G240" s="54" t="s">
        <v>830</v>
      </c>
      <c r="H240" s="361"/>
      <c r="I240" s="361"/>
      <c r="J240" s="376"/>
      <c r="K240" s="377"/>
      <c r="L240" s="377"/>
      <c r="M240" s="377"/>
      <c r="N240" s="377"/>
      <c r="O240" s="377"/>
      <c r="P240" s="377"/>
      <c r="Q240" s="377"/>
      <c r="R240" s="377"/>
      <c r="S240" s="377"/>
      <c r="T240" s="377"/>
      <c r="U240" s="377"/>
      <c r="V240" s="378"/>
    </row>
    <row r="241" spans="2:22" s="64" customFormat="1" ht="15" customHeight="1" x14ac:dyDescent="0.25">
      <c r="B241" s="357" t="s">
        <v>610</v>
      </c>
      <c r="C241" s="354" t="s">
        <v>194</v>
      </c>
      <c r="D241" s="27" t="s">
        <v>504</v>
      </c>
      <c r="E241" s="148"/>
      <c r="F241" s="148"/>
      <c r="G241" s="27">
        <v>1.1399999999999999</v>
      </c>
      <c r="H241" s="360" t="s">
        <v>115</v>
      </c>
      <c r="I241" s="360" t="s">
        <v>124</v>
      </c>
      <c r="J241" s="370" t="s">
        <v>611</v>
      </c>
      <c r="K241" s="371"/>
      <c r="L241" s="371"/>
      <c r="M241" s="371"/>
      <c r="N241" s="371"/>
      <c r="O241" s="371"/>
      <c r="P241" s="371"/>
      <c r="Q241" s="371"/>
      <c r="R241" s="371"/>
      <c r="S241" s="371"/>
      <c r="T241" s="371"/>
      <c r="U241" s="371"/>
      <c r="V241" s="372"/>
    </row>
    <row r="242" spans="2:22" s="64" customFormat="1" ht="15" customHeight="1" x14ac:dyDescent="0.25">
      <c r="B242" s="358"/>
      <c r="C242" s="355"/>
      <c r="D242" s="27" t="s">
        <v>346</v>
      </c>
      <c r="E242" s="148"/>
      <c r="F242" s="148"/>
      <c r="G242" s="27">
        <v>1.1499999999999999</v>
      </c>
      <c r="H242" s="369"/>
      <c r="I242" s="369"/>
      <c r="J242" s="373"/>
      <c r="K242" s="374"/>
      <c r="L242" s="374"/>
      <c r="M242" s="374"/>
      <c r="N242" s="374"/>
      <c r="O242" s="374"/>
      <c r="P242" s="374"/>
      <c r="Q242" s="374"/>
      <c r="R242" s="374"/>
      <c r="S242" s="374"/>
      <c r="T242" s="374"/>
      <c r="U242" s="374"/>
      <c r="V242" s="375"/>
    </row>
    <row r="243" spans="2:22" s="64" customFormat="1" ht="15" customHeight="1" x14ac:dyDescent="0.25">
      <c r="B243" s="358"/>
      <c r="C243" s="355"/>
      <c r="D243" s="148" t="s">
        <v>200</v>
      </c>
      <c r="E243" s="148"/>
      <c r="F243" s="148"/>
      <c r="G243" s="148">
        <v>1.1399999999999999</v>
      </c>
      <c r="H243" s="369"/>
      <c r="I243" s="369"/>
      <c r="J243" s="373"/>
      <c r="K243" s="374"/>
      <c r="L243" s="374"/>
      <c r="M243" s="374"/>
      <c r="N243" s="374"/>
      <c r="O243" s="374"/>
      <c r="P243" s="374"/>
      <c r="Q243" s="374"/>
      <c r="R243" s="374"/>
      <c r="S243" s="374"/>
      <c r="T243" s="374"/>
      <c r="U243" s="374"/>
      <c r="V243" s="375"/>
    </row>
    <row r="244" spans="2:22" s="64" customFormat="1" ht="15" customHeight="1" x14ac:dyDescent="0.25">
      <c r="B244" s="358"/>
      <c r="C244" s="355"/>
      <c r="D244" s="27" t="s">
        <v>204</v>
      </c>
      <c r="E244" s="148"/>
      <c r="F244" s="148"/>
      <c r="G244" s="27">
        <v>5.8000000000000003E-2</v>
      </c>
      <c r="H244" s="369"/>
      <c r="I244" s="369"/>
      <c r="J244" s="373"/>
      <c r="K244" s="374"/>
      <c r="L244" s="374"/>
      <c r="M244" s="374"/>
      <c r="N244" s="374"/>
      <c r="O244" s="374"/>
      <c r="P244" s="374"/>
      <c r="Q244" s="374"/>
      <c r="R244" s="374"/>
      <c r="S244" s="374"/>
      <c r="T244" s="374"/>
      <c r="U244" s="374"/>
      <c r="V244" s="375"/>
    </row>
    <row r="245" spans="2:22" s="64" customFormat="1" ht="15" customHeight="1" x14ac:dyDescent="0.25">
      <c r="B245" s="358"/>
      <c r="C245" s="355"/>
      <c r="D245" s="27" t="s">
        <v>347</v>
      </c>
      <c r="E245" s="148"/>
      <c r="F245" s="148"/>
      <c r="G245" s="27">
        <v>1.24</v>
      </c>
      <c r="H245" s="369"/>
      <c r="I245" s="369"/>
      <c r="J245" s="373"/>
      <c r="K245" s="374"/>
      <c r="L245" s="374"/>
      <c r="M245" s="374"/>
      <c r="N245" s="374"/>
      <c r="O245" s="374"/>
      <c r="P245" s="374"/>
      <c r="Q245" s="374"/>
      <c r="R245" s="374"/>
      <c r="S245" s="374"/>
      <c r="T245" s="374"/>
      <c r="U245" s="374"/>
      <c r="V245" s="375"/>
    </row>
    <row r="246" spans="2:22" s="64" customFormat="1" ht="15" customHeight="1" x14ac:dyDescent="0.25">
      <c r="B246" s="358"/>
      <c r="C246" s="355"/>
      <c r="D246" s="27" t="s">
        <v>311</v>
      </c>
      <c r="E246" s="148"/>
      <c r="F246" s="148"/>
      <c r="G246" s="27">
        <v>1.02</v>
      </c>
      <c r="H246" s="369"/>
      <c r="I246" s="369"/>
      <c r="J246" s="373"/>
      <c r="K246" s="374"/>
      <c r="L246" s="374"/>
      <c r="M246" s="374"/>
      <c r="N246" s="374"/>
      <c r="O246" s="374"/>
      <c r="P246" s="374"/>
      <c r="Q246" s="374"/>
      <c r="R246" s="374"/>
      <c r="S246" s="374"/>
      <c r="T246" s="374"/>
      <c r="U246" s="374"/>
      <c r="V246" s="375"/>
    </row>
    <row r="247" spans="2:22" s="64" customFormat="1" ht="15" customHeight="1" x14ac:dyDescent="0.25">
      <c r="B247" s="358"/>
      <c r="C247" s="355"/>
      <c r="D247" s="148" t="s">
        <v>348</v>
      </c>
      <c r="E247" s="148"/>
      <c r="F247" s="148"/>
      <c r="G247" s="27">
        <v>0.84</v>
      </c>
      <c r="H247" s="369"/>
      <c r="I247" s="369"/>
      <c r="J247" s="373"/>
      <c r="K247" s="374"/>
      <c r="L247" s="374"/>
      <c r="M247" s="374"/>
      <c r="N247" s="374"/>
      <c r="O247" s="374"/>
      <c r="P247" s="374"/>
      <c r="Q247" s="374"/>
      <c r="R247" s="374"/>
      <c r="S247" s="374"/>
      <c r="T247" s="374"/>
      <c r="U247" s="374"/>
      <c r="V247" s="375"/>
    </row>
    <row r="248" spans="2:22" s="64" customFormat="1" ht="15" customHeight="1" x14ac:dyDescent="0.25">
      <c r="B248" s="358"/>
      <c r="C248" s="355"/>
      <c r="D248" s="27" t="s">
        <v>349</v>
      </c>
      <c r="E248" s="148"/>
      <c r="F248" s="148"/>
      <c r="G248" s="27">
        <v>0.84</v>
      </c>
      <c r="H248" s="369"/>
      <c r="I248" s="369"/>
      <c r="J248" s="373"/>
      <c r="K248" s="374"/>
      <c r="L248" s="374"/>
      <c r="M248" s="374"/>
      <c r="N248" s="374"/>
      <c r="O248" s="374"/>
      <c r="P248" s="374"/>
      <c r="Q248" s="374"/>
      <c r="R248" s="374"/>
      <c r="S248" s="374"/>
      <c r="T248" s="374"/>
      <c r="U248" s="374"/>
      <c r="V248" s="375"/>
    </row>
    <row r="249" spans="2:22" s="64" customFormat="1" ht="15" customHeight="1" x14ac:dyDescent="0.25">
      <c r="B249" s="358"/>
      <c r="C249" s="355"/>
      <c r="D249" s="27" t="s">
        <v>350</v>
      </c>
      <c r="E249" s="148"/>
      <c r="F249" s="148"/>
      <c r="G249" s="27">
        <v>1.1299999999999999</v>
      </c>
      <c r="H249" s="369"/>
      <c r="I249" s="369"/>
      <c r="J249" s="373"/>
      <c r="K249" s="374"/>
      <c r="L249" s="374"/>
      <c r="M249" s="374"/>
      <c r="N249" s="374"/>
      <c r="O249" s="374"/>
      <c r="P249" s="374"/>
      <c r="Q249" s="374"/>
      <c r="R249" s="374"/>
      <c r="S249" s="374"/>
      <c r="T249" s="374"/>
      <c r="U249" s="374"/>
      <c r="V249" s="375"/>
    </row>
    <row r="250" spans="2:22" s="64" customFormat="1" ht="15" customHeight="1" x14ac:dyDescent="0.25">
      <c r="B250" s="358"/>
      <c r="C250" s="355"/>
      <c r="D250" s="27" t="s">
        <v>351</v>
      </c>
      <c r="E250" s="148"/>
      <c r="F250" s="148"/>
      <c r="G250" s="27">
        <v>1.1499999999999999</v>
      </c>
      <c r="H250" s="369"/>
      <c r="I250" s="369"/>
      <c r="J250" s="373"/>
      <c r="K250" s="374"/>
      <c r="L250" s="374"/>
      <c r="M250" s="374"/>
      <c r="N250" s="374"/>
      <c r="O250" s="374"/>
      <c r="P250" s="374"/>
      <c r="Q250" s="374"/>
      <c r="R250" s="374"/>
      <c r="S250" s="374"/>
      <c r="T250" s="374"/>
      <c r="U250" s="374"/>
      <c r="V250" s="375"/>
    </row>
    <row r="251" spans="2:22" s="64" customFormat="1" ht="15" customHeight="1" x14ac:dyDescent="0.25">
      <c r="B251" s="358"/>
      <c r="C251" s="355"/>
      <c r="D251" s="148" t="s">
        <v>352</v>
      </c>
      <c r="E251" s="148"/>
      <c r="F251" s="148"/>
      <c r="G251" s="27">
        <v>1.1200000000000001</v>
      </c>
      <c r="H251" s="369"/>
      <c r="I251" s="369"/>
      <c r="J251" s="373"/>
      <c r="K251" s="374"/>
      <c r="L251" s="374"/>
      <c r="M251" s="374"/>
      <c r="N251" s="374"/>
      <c r="O251" s="374"/>
      <c r="P251" s="374"/>
      <c r="Q251" s="374"/>
      <c r="R251" s="374"/>
      <c r="S251" s="374"/>
      <c r="T251" s="374"/>
      <c r="U251" s="374"/>
      <c r="V251" s="375"/>
    </row>
    <row r="252" spans="2:22" s="64" customFormat="1" ht="15" customHeight="1" x14ac:dyDescent="0.25">
      <c r="B252" s="358"/>
      <c r="C252" s="355"/>
      <c r="D252" s="27" t="s">
        <v>353</v>
      </c>
      <c r="E252" s="148"/>
      <c r="F252" s="148"/>
      <c r="G252" s="27">
        <v>1.1599999999999999</v>
      </c>
      <c r="H252" s="369"/>
      <c r="I252" s="369"/>
      <c r="J252" s="373"/>
      <c r="K252" s="374"/>
      <c r="L252" s="374"/>
      <c r="M252" s="374"/>
      <c r="N252" s="374"/>
      <c r="O252" s="374"/>
      <c r="P252" s="374"/>
      <c r="Q252" s="374"/>
      <c r="R252" s="374"/>
      <c r="S252" s="374"/>
      <c r="T252" s="374"/>
      <c r="U252" s="374"/>
      <c r="V252" s="375"/>
    </row>
    <row r="253" spans="2:22" s="64" customFormat="1" ht="15" customHeight="1" x14ac:dyDescent="0.25">
      <c r="B253" s="358"/>
      <c r="C253" s="355"/>
      <c r="D253" s="27" t="s">
        <v>505</v>
      </c>
      <c r="E253" s="148"/>
      <c r="F253" s="148"/>
      <c r="G253" s="27">
        <v>1.1399999999999999</v>
      </c>
      <c r="H253" s="369"/>
      <c r="I253" s="369"/>
      <c r="J253" s="373"/>
      <c r="K253" s="374"/>
      <c r="L253" s="374"/>
      <c r="M253" s="374"/>
      <c r="N253" s="374"/>
      <c r="O253" s="374"/>
      <c r="P253" s="374"/>
      <c r="Q253" s="374"/>
      <c r="R253" s="374"/>
      <c r="S253" s="374"/>
      <c r="T253" s="374"/>
      <c r="U253" s="374"/>
      <c r="V253" s="375"/>
    </row>
    <row r="254" spans="2:22" s="64" customFormat="1" ht="15" customHeight="1" x14ac:dyDescent="0.25">
      <c r="B254" s="358"/>
      <c r="C254" s="355"/>
      <c r="D254" s="27" t="s">
        <v>354</v>
      </c>
      <c r="E254" s="148"/>
      <c r="F254" s="148"/>
      <c r="G254" s="27">
        <v>1.1200000000000001</v>
      </c>
      <c r="H254" s="369"/>
      <c r="I254" s="369"/>
      <c r="J254" s="373"/>
      <c r="K254" s="374"/>
      <c r="L254" s="374"/>
      <c r="M254" s="374"/>
      <c r="N254" s="374"/>
      <c r="O254" s="374"/>
      <c r="P254" s="374"/>
      <c r="Q254" s="374"/>
      <c r="R254" s="374"/>
      <c r="S254" s="374"/>
      <c r="T254" s="374"/>
      <c r="U254" s="374"/>
      <c r="V254" s="375"/>
    </row>
    <row r="255" spans="2:22" s="64" customFormat="1" ht="15" customHeight="1" x14ac:dyDescent="0.25">
      <c r="B255" s="358"/>
      <c r="C255" s="355"/>
      <c r="D255" s="148" t="s">
        <v>201</v>
      </c>
      <c r="E255" s="148"/>
      <c r="F255" s="148"/>
      <c r="G255" s="148">
        <v>1.0900000000000001</v>
      </c>
      <c r="H255" s="369"/>
      <c r="I255" s="369"/>
      <c r="J255" s="373"/>
      <c r="K255" s="374"/>
      <c r="L255" s="374"/>
      <c r="M255" s="374"/>
      <c r="N255" s="374"/>
      <c r="O255" s="374"/>
      <c r="P255" s="374"/>
      <c r="Q255" s="374"/>
      <c r="R255" s="374"/>
      <c r="S255" s="374"/>
      <c r="T255" s="374"/>
      <c r="U255" s="374"/>
      <c r="V255" s="375"/>
    </row>
    <row r="256" spans="2:22" s="64" customFormat="1" ht="15" customHeight="1" x14ac:dyDescent="0.25">
      <c r="B256" s="358"/>
      <c r="C256" s="355"/>
      <c r="D256" s="148" t="s">
        <v>355</v>
      </c>
      <c r="E256" s="148"/>
      <c r="F256" s="148"/>
      <c r="G256" s="148">
        <v>1.1299999999999999</v>
      </c>
      <c r="H256" s="369"/>
      <c r="I256" s="369"/>
      <c r="J256" s="373"/>
      <c r="K256" s="374"/>
      <c r="L256" s="374"/>
      <c r="M256" s="374"/>
      <c r="N256" s="374"/>
      <c r="O256" s="374"/>
      <c r="P256" s="374"/>
      <c r="Q256" s="374"/>
      <c r="R256" s="374"/>
      <c r="S256" s="374"/>
      <c r="T256" s="374"/>
      <c r="U256" s="374"/>
      <c r="V256" s="375"/>
    </row>
    <row r="257" spans="2:22" s="64" customFormat="1" ht="15" customHeight="1" x14ac:dyDescent="0.25">
      <c r="B257" s="358"/>
      <c r="C257" s="355"/>
      <c r="D257" s="148" t="s">
        <v>607</v>
      </c>
      <c r="E257" s="148"/>
      <c r="F257" s="148"/>
      <c r="G257" s="74">
        <v>1</v>
      </c>
      <c r="H257" s="369"/>
      <c r="I257" s="369"/>
      <c r="J257" s="373"/>
      <c r="K257" s="374"/>
      <c r="L257" s="374"/>
      <c r="M257" s="374"/>
      <c r="N257" s="374"/>
      <c r="O257" s="374"/>
      <c r="P257" s="374"/>
      <c r="Q257" s="374"/>
      <c r="R257" s="374"/>
      <c r="S257" s="374"/>
      <c r="T257" s="374"/>
      <c r="U257" s="374"/>
      <c r="V257" s="375"/>
    </row>
    <row r="258" spans="2:22" s="64" customFormat="1" ht="15" customHeight="1" x14ac:dyDescent="0.25">
      <c r="B258" s="358"/>
      <c r="C258" s="355"/>
      <c r="D258" s="27" t="s">
        <v>608</v>
      </c>
      <c r="E258" s="148"/>
      <c r="F258" s="148"/>
      <c r="G258" s="27">
        <v>1.29</v>
      </c>
      <c r="H258" s="369"/>
      <c r="I258" s="369"/>
      <c r="J258" s="373"/>
      <c r="K258" s="374"/>
      <c r="L258" s="374"/>
      <c r="M258" s="374"/>
      <c r="N258" s="374"/>
      <c r="O258" s="374"/>
      <c r="P258" s="374"/>
      <c r="Q258" s="374"/>
      <c r="R258" s="374"/>
      <c r="S258" s="374"/>
      <c r="T258" s="374"/>
      <c r="U258" s="374"/>
      <c r="V258" s="375"/>
    </row>
    <row r="259" spans="2:22" s="64" customFormat="1" ht="15" customHeight="1" x14ac:dyDescent="0.25">
      <c r="B259" s="359"/>
      <c r="C259" s="356"/>
      <c r="D259" s="27" t="s">
        <v>609</v>
      </c>
      <c r="E259" s="148"/>
      <c r="F259" s="148"/>
      <c r="G259" s="27">
        <v>1.5</v>
      </c>
      <c r="H259" s="361"/>
      <c r="I259" s="361"/>
      <c r="J259" s="376"/>
      <c r="K259" s="377"/>
      <c r="L259" s="377"/>
      <c r="M259" s="377"/>
      <c r="N259" s="377"/>
      <c r="O259" s="377"/>
      <c r="P259" s="377"/>
      <c r="Q259" s="377"/>
      <c r="R259" s="377"/>
      <c r="S259" s="377"/>
      <c r="T259" s="377"/>
      <c r="U259" s="377"/>
      <c r="V259" s="378"/>
    </row>
    <row r="260" spans="2:22" s="64" customFormat="1" ht="15" customHeight="1" x14ac:dyDescent="0.25">
      <c r="B260" s="179" t="s">
        <v>616</v>
      </c>
      <c r="C260" s="138"/>
      <c r="D260" s="27"/>
      <c r="E260" s="148"/>
      <c r="F260" s="148"/>
      <c r="G260" s="55"/>
      <c r="H260" s="139" t="s">
        <v>179</v>
      </c>
      <c r="I260" s="139"/>
      <c r="J260" s="345" t="s">
        <v>724</v>
      </c>
      <c r="K260" s="346"/>
      <c r="L260" s="346"/>
      <c r="M260" s="346"/>
      <c r="N260" s="346"/>
      <c r="O260" s="346"/>
      <c r="P260" s="346"/>
      <c r="Q260" s="346"/>
      <c r="R260" s="346"/>
      <c r="S260" s="346"/>
      <c r="T260" s="346"/>
      <c r="U260" s="346"/>
      <c r="V260" s="347"/>
    </row>
    <row r="261" spans="2:22" s="64" customFormat="1" ht="15" customHeight="1" x14ac:dyDescent="0.25">
      <c r="B261" s="383" t="s">
        <v>617</v>
      </c>
      <c r="C261" s="354" t="s">
        <v>194</v>
      </c>
      <c r="D261" s="27" t="s">
        <v>504</v>
      </c>
      <c r="E261" s="354" t="s">
        <v>619</v>
      </c>
      <c r="F261" s="354" t="s">
        <v>242</v>
      </c>
      <c r="G261" s="27">
        <v>0.36</v>
      </c>
      <c r="H261" s="360" t="s">
        <v>115</v>
      </c>
      <c r="I261" s="360"/>
      <c r="J261" s="370" t="s">
        <v>618</v>
      </c>
      <c r="K261" s="371"/>
      <c r="L261" s="371"/>
      <c r="M261" s="371"/>
      <c r="N261" s="371"/>
      <c r="O261" s="371"/>
      <c r="P261" s="371"/>
      <c r="Q261" s="371"/>
      <c r="R261" s="371"/>
      <c r="S261" s="371"/>
      <c r="T261" s="371"/>
      <c r="U261" s="371"/>
      <c r="V261" s="372"/>
    </row>
    <row r="262" spans="2:22" s="64" customFormat="1" ht="15" customHeight="1" x14ac:dyDescent="0.25">
      <c r="B262" s="461"/>
      <c r="C262" s="355"/>
      <c r="D262" s="27" t="s">
        <v>346</v>
      </c>
      <c r="E262" s="355"/>
      <c r="F262" s="355"/>
      <c r="G262" s="27">
        <v>0.43</v>
      </c>
      <c r="H262" s="369"/>
      <c r="I262" s="369"/>
      <c r="J262" s="373"/>
      <c r="K262" s="374"/>
      <c r="L262" s="374"/>
      <c r="M262" s="374"/>
      <c r="N262" s="374"/>
      <c r="O262" s="374"/>
      <c r="P262" s="374"/>
      <c r="Q262" s="374"/>
      <c r="R262" s="374"/>
      <c r="S262" s="374"/>
      <c r="T262" s="374"/>
      <c r="U262" s="374"/>
      <c r="V262" s="375"/>
    </row>
    <row r="263" spans="2:22" s="64" customFormat="1" ht="15" customHeight="1" x14ac:dyDescent="0.25">
      <c r="B263" s="461"/>
      <c r="C263" s="355"/>
      <c r="D263" s="148" t="s">
        <v>200</v>
      </c>
      <c r="E263" s="355"/>
      <c r="F263" s="355"/>
      <c r="G263" s="148">
        <v>0.32</v>
      </c>
      <c r="H263" s="369"/>
      <c r="I263" s="369"/>
      <c r="J263" s="373"/>
      <c r="K263" s="374"/>
      <c r="L263" s="374"/>
      <c r="M263" s="374"/>
      <c r="N263" s="374"/>
      <c r="O263" s="374"/>
      <c r="P263" s="374"/>
      <c r="Q263" s="374"/>
      <c r="R263" s="374"/>
      <c r="S263" s="374"/>
      <c r="T263" s="374"/>
      <c r="U263" s="374"/>
      <c r="V263" s="375"/>
    </row>
    <row r="264" spans="2:22" s="64" customFormat="1" ht="15" customHeight="1" x14ac:dyDescent="0.25">
      <c r="B264" s="461"/>
      <c r="C264" s="355"/>
      <c r="D264" s="27" t="s">
        <v>204</v>
      </c>
      <c r="E264" s="355"/>
      <c r="F264" s="355"/>
      <c r="G264" s="74">
        <v>1.1000000000000001</v>
      </c>
      <c r="H264" s="369"/>
      <c r="I264" s="369"/>
      <c r="J264" s="373"/>
      <c r="K264" s="374"/>
      <c r="L264" s="374"/>
      <c r="M264" s="374"/>
      <c r="N264" s="374"/>
      <c r="O264" s="374"/>
      <c r="P264" s="374"/>
      <c r="Q264" s="374"/>
      <c r="R264" s="374"/>
      <c r="S264" s="374"/>
      <c r="T264" s="374"/>
      <c r="U264" s="374"/>
      <c r="V264" s="375"/>
    </row>
    <row r="265" spans="2:22" s="64" customFormat="1" ht="15" customHeight="1" x14ac:dyDescent="0.25">
      <c r="B265" s="461"/>
      <c r="C265" s="355"/>
      <c r="D265" s="27" t="s">
        <v>347</v>
      </c>
      <c r="E265" s="355"/>
      <c r="F265" s="355"/>
      <c r="G265" s="27">
        <v>0.52</v>
      </c>
      <c r="H265" s="369"/>
      <c r="I265" s="369"/>
      <c r="J265" s="373"/>
      <c r="K265" s="374"/>
      <c r="L265" s="374"/>
      <c r="M265" s="374"/>
      <c r="N265" s="374"/>
      <c r="O265" s="374"/>
      <c r="P265" s="374"/>
      <c r="Q265" s="374"/>
      <c r="R265" s="374"/>
      <c r="S265" s="374"/>
      <c r="T265" s="374"/>
      <c r="U265" s="374"/>
      <c r="V265" s="375"/>
    </row>
    <row r="266" spans="2:22" s="64" customFormat="1" ht="15" customHeight="1" x14ac:dyDescent="0.25">
      <c r="B266" s="461"/>
      <c r="C266" s="355"/>
      <c r="D266" s="27" t="s">
        <v>311</v>
      </c>
      <c r="E266" s="355"/>
      <c r="F266" s="355"/>
      <c r="G266" s="27">
        <v>0.37</v>
      </c>
      <c r="H266" s="369"/>
      <c r="I266" s="369"/>
      <c r="J266" s="373"/>
      <c r="K266" s="374"/>
      <c r="L266" s="374"/>
      <c r="M266" s="374"/>
      <c r="N266" s="374"/>
      <c r="O266" s="374"/>
      <c r="P266" s="374"/>
      <c r="Q266" s="374"/>
      <c r="R266" s="374"/>
      <c r="S266" s="374"/>
      <c r="T266" s="374"/>
      <c r="U266" s="374"/>
      <c r="V266" s="375"/>
    </row>
    <row r="267" spans="2:22" s="64" customFormat="1" ht="15" customHeight="1" x14ac:dyDescent="0.25">
      <c r="B267" s="461"/>
      <c r="C267" s="355"/>
      <c r="D267" s="148" t="s">
        <v>348</v>
      </c>
      <c r="E267" s="355"/>
      <c r="F267" s="355"/>
      <c r="G267" s="27">
        <v>0.56999999999999995</v>
      </c>
      <c r="H267" s="369"/>
      <c r="I267" s="369"/>
      <c r="J267" s="373"/>
      <c r="K267" s="374"/>
      <c r="L267" s="374"/>
      <c r="M267" s="374"/>
      <c r="N267" s="374"/>
      <c r="O267" s="374"/>
      <c r="P267" s="374"/>
      <c r="Q267" s="374"/>
      <c r="R267" s="374"/>
      <c r="S267" s="374"/>
      <c r="T267" s="374"/>
      <c r="U267" s="374"/>
      <c r="V267" s="375"/>
    </row>
    <row r="268" spans="2:22" s="64" customFormat="1" ht="15" customHeight="1" x14ac:dyDescent="0.25">
      <c r="B268" s="461"/>
      <c r="C268" s="355"/>
      <c r="D268" s="27" t="s">
        <v>349</v>
      </c>
      <c r="E268" s="355"/>
      <c r="F268" s="355"/>
      <c r="G268" s="27">
        <v>0.56999999999999995</v>
      </c>
      <c r="H268" s="369"/>
      <c r="I268" s="369"/>
      <c r="J268" s="373"/>
      <c r="K268" s="374"/>
      <c r="L268" s="374"/>
      <c r="M268" s="374"/>
      <c r="N268" s="374"/>
      <c r="O268" s="374"/>
      <c r="P268" s="374"/>
      <c r="Q268" s="374"/>
      <c r="R268" s="374"/>
      <c r="S268" s="374"/>
      <c r="T268" s="374"/>
      <c r="U268" s="374"/>
      <c r="V268" s="375"/>
    </row>
    <row r="269" spans="2:22" s="64" customFormat="1" ht="15" customHeight="1" x14ac:dyDescent="0.25">
      <c r="B269" s="461"/>
      <c r="C269" s="355"/>
      <c r="D269" s="27" t="s">
        <v>350</v>
      </c>
      <c r="E269" s="355"/>
      <c r="F269" s="355"/>
      <c r="G269" s="27">
        <v>0.6</v>
      </c>
      <c r="H269" s="369"/>
      <c r="I269" s="369"/>
      <c r="J269" s="373"/>
      <c r="K269" s="374"/>
      <c r="L269" s="374"/>
      <c r="M269" s="374"/>
      <c r="N269" s="374"/>
      <c r="O269" s="374"/>
      <c r="P269" s="374"/>
      <c r="Q269" s="374"/>
      <c r="R269" s="374"/>
      <c r="S269" s="374"/>
      <c r="T269" s="374"/>
      <c r="U269" s="374"/>
      <c r="V269" s="375"/>
    </row>
    <row r="270" spans="2:22" s="64" customFormat="1" ht="15" customHeight="1" x14ac:dyDescent="0.25">
      <c r="B270" s="461"/>
      <c r="C270" s="355"/>
      <c r="D270" s="27" t="s">
        <v>351</v>
      </c>
      <c r="E270" s="355"/>
      <c r="F270" s="355"/>
      <c r="G270" s="27">
        <v>0.4</v>
      </c>
      <c r="H270" s="369"/>
      <c r="I270" s="369"/>
      <c r="J270" s="373"/>
      <c r="K270" s="374"/>
      <c r="L270" s="374"/>
      <c r="M270" s="374"/>
      <c r="N270" s="374"/>
      <c r="O270" s="374"/>
      <c r="P270" s="374"/>
      <c r="Q270" s="374"/>
      <c r="R270" s="374"/>
      <c r="S270" s="374"/>
      <c r="T270" s="374"/>
      <c r="U270" s="374"/>
      <c r="V270" s="375"/>
    </row>
    <row r="271" spans="2:22" s="64" customFormat="1" ht="15" customHeight="1" x14ac:dyDescent="0.25">
      <c r="B271" s="461"/>
      <c r="C271" s="355"/>
      <c r="D271" s="148" t="s">
        <v>352</v>
      </c>
      <c r="E271" s="355"/>
      <c r="F271" s="355"/>
      <c r="G271" s="27">
        <v>0.46</v>
      </c>
      <c r="H271" s="369"/>
      <c r="I271" s="369"/>
      <c r="J271" s="373"/>
      <c r="K271" s="374"/>
      <c r="L271" s="374"/>
      <c r="M271" s="374"/>
      <c r="N271" s="374"/>
      <c r="O271" s="374"/>
      <c r="P271" s="374"/>
      <c r="Q271" s="374"/>
      <c r="R271" s="374"/>
      <c r="S271" s="374"/>
      <c r="T271" s="374"/>
      <c r="U271" s="374"/>
      <c r="V271" s="375"/>
    </row>
    <row r="272" spans="2:22" s="64" customFormat="1" ht="15" customHeight="1" x14ac:dyDescent="0.25">
      <c r="B272" s="461"/>
      <c r="C272" s="355"/>
      <c r="D272" s="27" t="s">
        <v>353</v>
      </c>
      <c r="E272" s="355"/>
      <c r="F272" s="355"/>
      <c r="G272" s="27">
        <v>0.44</v>
      </c>
      <c r="H272" s="369"/>
      <c r="I272" s="369"/>
      <c r="J272" s="373"/>
      <c r="K272" s="374"/>
      <c r="L272" s="374"/>
      <c r="M272" s="374"/>
      <c r="N272" s="374"/>
      <c r="O272" s="374"/>
      <c r="P272" s="374"/>
      <c r="Q272" s="374"/>
      <c r="R272" s="374"/>
      <c r="S272" s="374"/>
      <c r="T272" s="374"/>
      <c r="U272" s="374"/>
      <c r="V272" s="375"/>
    </row>
    <row r="273" spans="2:22" s="64" customFormat="1" ht="15" customHeight="1" x14ac:dyDescent="0.25">
      <c r="B273" s="461"/>
      <c r="C273" s="355"/>
      <c r="D273" s="27" t="s">
        <v>505</v>
      </c>
      <c r="E273" s="355"/>
      <c r="F273" s="355"/>
      <c r="G273" s="27">
        <v>0.43</v>
      </c>
      <c r="H273" s="369"/>
      <c r="I273" s="369"/>
      <c r="J273" s="373"/>
      <c r="K273" s="374"/>
      <c r="L273" s="374"/>
      <c r="M273" s="374"/>
      <c r="N273" s="374"/>
      <c r="O273" s="374"/>
      <c r="P273" s="374"/>
      <c r="Q273" s="374"/>
      <c r="R273" s="374"/>
      <c r="S273" s="374"/>
      <c r="T273" s="374"/>
      <c r="U273" s="374"/>
      <c r="V273" s="375"/>
    </row>
    <row r="274" spans="2:22" s="64" customFormat="1" ht="15" customHeight="1" x14ac:dyDescent="0.25">
      <c r="B274" s="461"/>
      <c r="C274" s="355"/>
      <c r="D274" s="27" t="s">
        <v>354</v>
      </c>
      <c r="E274" s="355"/>
      <c r="F274" s="355"/>
      <c r="G274" s="27">
        <v>0.46</v>
      </c>
      <c r="H274" s="369"/>
      <c r="I274" s="369"/>
      <c r="J274" s="373"/>
      <c r="K274" s="374"/>
      <c r="L274" s="374"/>
      <c r="M274" s="374"/>
      <c r="N274" s="374"/>
      <c r="O274" s="374"/>
      <c r="P274" s="374"/>
      <c r="Q274" s="374"/>
      <c r="R274" s="374"/>
      <c r="S274" s="374"/>
      <c r="T274" s="374"/>
      <c r="U274" s="374"/>
      <c r="V274" s="375"/>
    </row>
    <row r="275" spans="2:22" s="64" customFormat="1" ht="15" customHeight="1" x14ac:dyDescent="0.25">
      <c r="B275" s="461"/>
      <c r="C275" s="355"/>
      <c r="D275" s="148" t="s">
        <v>201</v>
      </c>
      <c r="E275" s="355"/>
      <c r="F275" s="355"/>
      <c r="G275" s="148">
        <v>0.44</v>
      </c>
      <c r="H275" s="369"/>
      <c r="I275" s="369"/>
      <c r="J275" s="373"/>
      <c r="K275" s="374"/>
      <c r="L275" s="374"/>
      <c r="M275" s="374"/>
      <c r="N275" s="374"/>
      <c r="O275" s="374"/>
      <c r="P275" s="374"/>
      <c r="Q275" s="374"/>
      <c r="R275" s="374"/>
      <c r="S275" s="374"/>
      <c r="T275" s="374"/>
      <c r="U275" s="374"/>
      <c r="V275" s="375"/>
    </row>
    <row r="276" spans="2:22" s="64" customFormat="1" ht="15" customHeight="1" x14ac:dyDescent="0.25">
      <c r="B276" s="461"/>
      <c r="C276" s="355"/>
      <c r="D276" s="148" t="s">
        <v>355</v>
      </c>
      <c r="E276" s="355"/>
      <c r="F276" s="355"/>
      <c r="G276" s="148">
        <v>0.43</v>
      </c>
      <c r="H276" s="369"/>
      <c r="I276" s="369"/>
      <c r="J276" s="373"/>
      <c r="K276" s="374"/>
      <c r="L276" s="374"/>
      <c r="M276" s="374"/>
      <c r="N276" s="374"/>
      <c r="O276" s="374"/>
      <c r="P276" s="374"/>
      <c r="Q276" s="374"/>
      <c r="R276" s="374"/>
      <c r="S276" s="374"/>
      <c r="T276" s="374"/>
      <c r="U276" s="374"/>
      <c r="V276" s="375"/>
    </row>
    <row r="277" spans="2:22" s="64" customFormat="1" ht="15" customHeight="1" x14ac:dyDescent="0.25">
      <c r="B277" s="461"/>
      <c r="C277" s="355"/>
      <c r="D277" s="148" t="s">
        <v>607</v>
      </c>
      <c r="E277" s="355"/>
      <c r="F277" s="355"/>
      <c r="G277" s="102">
        <v>0</v>
      </c>
      <c r="H277" s="369"/>
      <c r="I277" s="369"/>
      <c r="J277" s="373"/>
      <c r="K277" s="374"/>
      <c r="L277" s="374"/>
      <c r="M277" s="374"/>
      <c r="N277" s="374"/>
      <c r="O277" s="374"/>
      <c r="P277" s="374"/>
      <c r="Q277" s="374"/>
      <c r="R277" s="374"/>
      <c r="S277" s="374"/>
      <c r="T277" s="374"/>
      <c r="U277" s="374"/>
      <c r="V277" s="375"/>
    </row>
    <row r="278" spans="2:22" s="64" customFormat="1" ht="15" customHeight="1" x14ac:dyDescent="0.25">
      <c r="B278" s="461"/>
      <c r="C278" s="355"/>
      <c r="D278" s="27" t="s">
        <v>608</v>
      </c>
      <c r="E278" s="355"/>
      <c r="F278" s="355"/>
      <c r="G278" s="102">
        <v>0</v>
      </c>
      <c r="H278" s="369"/>
      <c r="I278" s="369"/>
      <c r="J278" s="373"/>
      <c r="K278" s="374"/>
      <c r="L278" s="374"/>
      <c r="M278" s="374"/>
      <c r="N278" s="374"/>
      <c r="O278" s="374"/>
      <c r="P278" s="374"/>
      <c r="Q278" s="374"/>
      <c r="R278" s="374"/>
      <c r="S278" s="374"/>
      <c r="T278" s="374"/>
      <c r="U278" s="374"/>
      <c r="V278" s="375"/>
    </row>
    <row r="279" spans="2:22" s="64" customFormat="1" ht="15" customHeight="1" x14ac:dyDescent="0.25">
      <c r="B279" s="461"/>
      <c r="C279" s="355"/>
      <c r="D279" s="27" t="s">
        <v>609</v>
      </c>
      <c r="E279" s="355"/>
      <c r="F279" s="356"/>
      <c r="G279" s="102">
        <v>0</v>
      </c>
      <c r="H279" s="369"/>
      <c r="I279" s="369"/>
      <c r="J279" s="373"/>
      <c r="K279" s="374"/>
      <c r="L279" s="374"/>
      <c r="M279" s="374"/>
      <c r="N279" s="374"/>
      <c r="O279" s="374"/>
      <c r="P279" s="374"/>
      <c r="Q279" s="374"/>
      <c r="R279" s="374"/>
      <c r="S279" s="374"/>
      <c r="T279" s="374"/>
      <c r="U279" s="374"/>
      <c r="V279" s="375"/>
    </row>
    <row r="280" spans="2:22" s="64" customFormat="1" ht="15" customHeight="1" x14ac:dyDescent="0.25">
      <c r="B280" s="461"/>
      <c r="C280" s="355"/>
      <c r="D280" s="27" t="s">
        <v>504</v>
      </c>
      <c r="E280" s="355"/>
      <c r="F280" s="354" t="s">
        <v>246</v>
      </c>
      <c r="G280" s="27">
        <v>0.16</v>
      </c>
      <c r="H280" s="369"/>
      <c r="I280" s="369"/>
      <c r="J280" s="373"/>
      <c r="K280" s="374"/>
      <c r="L280" s="374"/>
      <c r="M280" s="374"/>
      <c r="N280" s="374"/>
      <c r="O280" s="374"/>
      <c r="P280" s="374"/>
      <c r="Q280" s="374"/>
      <c r="R280" s="374"/>
      <c r="S280" s="374"/>
      <c r="T280" s="374"/>
      <c r="U280" s="374"/>
      <c r="V280" s="375"/>
    </row>
    <row r="281" spans="2:22" s="64" customFormat="1" ht="15" customHeight="1" x14ac:dyDescent="0.25">
      <c r="B281" s="461"/>
      <c r="C281" s="355"/>
      <c r="D281" s="27" t="s">
        <v>346</v>
      </c>
      <c r="E281" s="355"/>
      <c r="F281" s="355"/>
      <c r="G281" s="27">
        <v>0.19</v>
      </c>
      <c r="H281" s="369"/>
      <c r="I281" s="369"/>
      <c r="J281" s="373"/>
      <c r="K281" s="374"/>
      <c r="L281" s="374"/>
      <c r="M281" s="374"/>
      <c r="N281" s="374"/>
      <c r="O281" s="374"/>
      <c r="P281" s="374"/>
      <c r="Q281" s="374"/>
      <c r="R281" s="374"/>
      <c r="S281" s="374"/>
      <c r="T281" s="374"/>
      <c r="U281" s="374"/>
      <c r="V281" s="375"/>
    </row>
    <row r="282" spans="2:22" s="64" customFormat="1" ht="15" customHeight="1" x14ac:dyDescent="0.25">
      <c r="B282" s="461"/>
      <c r="C282" s="355"/>
      <c r="D282" s="148" t="s">
        <v>200</v>
      </c>
      <c r="E282" s="355"/>
      <c r="F282" s="355"/>
      <c r="G282" s="148">
        <v>0.14000000000000001</v>
      </c>
      <c r="H282" s="369"/>
      <c r="I282" s="369"/>
      <c r="J282" s="373"/>
      <c r="K282" s="374"/>
      <c r="L282" s="374"/>
      <c r="M282" s="374"/>
      <c r="N282" s="374"/>
      <c r="O282" s="374"/>
      <c r="P282" s="374"/>
      <c r="Q282" s="374"/>
      <c r="R282" s="374"/>
      <c r="S282" s="374"/>
      <c r="T282" s="374"/>
      <c r="U282" s="374"/>
      <c r="V282" s="375"/>
    </row>
    <row r="283" spans="2:22" s="64" customFormat="1" ht="15" customHeight="1" x14ac:dyDescent="0.25">
      <c r="B283" s="461"/>
      <c r="C283" s="355"/>
      <c r="D283" s="27" t="s">
        <v>204</v>
      </c>
      <c r="E283" s="355"/>
      <c r="F283" s="355"/>
      <c r="G283" s="27">
        <v>0.48</v>
      </c>
      <c r="H283" s="369"/>
      <c r="I283" s="369"/>
      <c r="J283" s="373"/>
      <c r="K283" s="374"/>
      <c r="L283" s="374"/>
      <c r="M283" s="374"/>
      <c r="N283" s="374"/>
      <c r="O283" s="374"/>
      <c r="P283" s="374"/>
      <c r="Q283" s="374"/>
      <c r="R283" s="374"/>
      <c r="S283" s="374"/>
      <c r="T283" s="374"/>
      <c r="U283" s="374"/>
      <c r="V283" s="375"/>
    </row>
    <row r="284" spans="2:22" s="64" customFormat="1" ht="15" customHeight="1" x14ac:dyDescent="0.25">
      <c r="B284" s="461"/>
      <c r="C284" s="355"/>
      <c r="D284" s="27" t="s">
        <v>347</v>
      </c>
      <c r="E284" s="355"/>
      <c r="F284" s="355"/>
      <c r="G284" s="27">
        <v>0.22</v>
      </c>
      <c r="H284" s="369"/>
      <c r="I284" s="369"/>
      <c r="J284" s="373"/>
      <c r="K284" s="374"/>
      <c r="L284" s="374"/>
      <c r="M284" s="374"/>
      <c r="N284" s="374"/>
      <c r="O284" s="374"/>
      <c r="P284" s="374"/>
      <c r="Q284" s="374"/>
      <c r="R284" s="374"/>
      <c r="S284" s="374"/>
      <c r="T284" s="374"/>
      <c r="U284" s="374"/>
      <c r="V284" s="375"/>
    </row>
    <row r="285" spans="2:22" s="64" customFormat="1" ht="15" customHeight="1" x14ac:dyDescent="0.25">
      <c r="B285" s="461"/>
      <c r="C285" s="355"/>
      <c r="D285" s="27" t="s">
        <v>311</v>
      </c>
      <c r="E285" s="355"/>
      <c r="F285" s="355"/>
      <c r="G285" s="27">
        <v>0.16</v>
      </c>
      <c r="H285" s="369"/>
      <c r="I285" s="369"/>
      <c r="J285" s="373"/>
      <c r="K285" s="374"/>
      <c r="L285" s="374"/>
      <c r="M285" s="374"/>
      <c r="N285" s="374"/>
      <c r="O285" s="374"/>
      <c r="P285" s="374"/>
      <c r="Q285" s="374"/>
      <c r="R285" s="374"/>
      <c r="S285" s="374"/>
      <c r="T285" s="374"/>
      <c r="U285" s="374"/>
      <c r="V285" s="375"/>
    </row>
    <row r="286" spans="2:22" s="64" customFormat="1" ht="15" customHeight="1" x14ac:dyDescent="0.25">
      <c r="B286" s="461"/>
      <c r="C286" s="355"/>
      <c r="D286" s="148" t="s">
        <v>348</v>
      </c>
      <c r="E286" s="355"/>
      <c r="F286" s="355"/>
      <c r="G286" s="27">
        <v>0.25</v>
      </c>
      <c r="H286" s="369"/>
      <c r="I286" s="369"/>
      <c r="J286" s="373"/>
      <c r="K286" s="374"/>
      <c r="L286" s="374"/>
      <c r="M286" s="374"/>
      <c r="N286" s="374"/>
      <c r="O286" s="374"/>
      <c r="P286" s="374"/>
      <c r="Q286" s="374"/>
      <c r="R286" s="374"/>
      <c r="S286" s="374"/>
      <c r="T286" s="374"/>
      <c r="U286" s="374"/>
      <c r="V286" s="375"/>
    </row>
    <row r="287" spans="2:22" s="64" customFormat="1" ht="15" customHeight="1" x14ac:dyDescent="0.25">
      <c r="B287" s="461"/>
      <c r="C287" s="355"/>
      <c r="D287" s="27" t="s">
        <v>349</v>
      </c>
      <c r="E287" s="355"/>
      <c r="F287" s="355"/>
      <c r="G287" s="27">
        <v>0.25</v>
      </c>
      <c r="H287" s="369"/>
      <c r="I287" s="369"/>
      <c r="J287" s="373"/>
      <c r="K287" s="374"/>
      <c r="L287" s="374"/>
      <c r="M287" s="374"/>
      <c r="N287" s="374"/>
      <c r="O287" s="374"/>
      <c r="P287" s="374"/>
      <c r="Q287" s="374"/>
      <c r="R287" s="374"/>
      <c r="S287" s="374"/>
      <c r="T287" s="374"/>
      <c r="U287" s="374"/>
      <c r="V287" s="375"/>
    </row>
    <row r="288" spans="2:22" s="64" customFormat="1" ht="15" customHeight="1" x14ac:dyDescent="0.25">
      <c r="B288" s="461"/>
      <c r="C288" s="355"/>
      <c r="D288" s="27" t="s">
        <v>350</v>
      </c>
      <c r="E288" s="355"/>
      <c r="F288" s="355"/>
      <c r="G288" s="27">
        <v>0.26</v>
      </c>
      <c r="H288" s="369"/>
      <c r="I288" s="369"/>
      <c r="J288" s="373"/>
      <c r="K288" s="374"/>
      <c r="L288" s="374"/>
      <c r="M288" s="374"/>
      <c r="N288" s="374"/>
      <c r="O288" s="374"/>
      <c r="P288" s="374"/>
      <c r="Q288" s="374"/>
      <c r="R288" s="374"/>
      <c r="S288" s="374"/>
      <c r="T288" s="374"/>
      <c r="U288" s="374"/>
      <c r="V288" s="375"/>
    </row>
    <row r="289" spans="2:22" s="64" customFormat="1" ht="15" customHeight="1" x14ac:dyDescent="0.25">
      <c r="B289" s="461"/>
      <c r="C289" s="355"/>
      <c r="D289" s="27" t="s">
        <v>351</v>
      </c>
      <c r="E289" s="355"/>
      <c r="F289" s="355"/>
      <c r="G289" s="27">
        <v>0.17</v>
      </c>
      <c r="H289" s="369"/>
      <c r="I289" s="369"/>
      <c r="J289" s="373"/>
      <c r="K289" s="374"/>
      <c r="L289" s="374"/>
      <c r="M289" s="374"/>
      <c r="N289" s="374"/>
      <c r="O289" s="374"/>
      <c r="P289" s="374"/>
      <c r="Q289" s="374"/>
      <c r="R289" s="374"/>
      <c r="S289" s="374"/>
      <c r="T289" s="374"/>
      <c r="U289" s="374"/>
      <c r="V289" s="375"/>
    </row>
    <row r="290" spans="2:22" s="64" customFormat="1" ht="15" customHeight="1" x14ac:dyDescent="0.25">
      <c r="B290" s="461"/>
      <c r="C290" s="355"/>
      <c r="D290" s="148" t="s">
        <v>352</v>
      </c>
      <c r="E290" s="355"/>
      <c r="F290" s="355"/>
      <c r="G290" s="27">
        <v>0.2</v>
      </c>
      <c r="H290" s="369"/>
      <c r="I290" s="369"/>
      <c r="J290" s="373"/>
      <c r="K290" s="374"/>
      <c r="L290" s="374"/>
      <c r="M290" s="374"/>
      <c r="N290" s="374"/>
      <c r="O290" s="374"/>
      <c r="P290" s="374"/>
      <c r="Q290" s="374"/>
      <c r="R290" s="374"/>
      <c r="S290" s="374"/>
      <c r="T290" s="374"/>
      <c r="U290" s="374"/>
      <c r="V290" s="375"/>
    </row>
    <row r="291" spans="2:22" s="64" customFormat="1" ht="15" customHeight="1" x14ac:dyDescent="0.25">
      <c r="B291" s="461"/>
      <c r="C291" s="355"/>
      <c r="D291" s="27" t="s">
        <v>353</v>
      </c>
      <c r="E291" s="355"/>
      <c r="F291" s="355"/>
      <c r="G291" s="27">
        <v>0.19</v>
      </c>
      <c r="H291" s="369"/>
      <c r="I291" s="369"/>
      <c r="J291" s="373"/>
      <c r="K291" s="374"/>
      <c r="L291" s="374"/>
      <c r="M291" s="374"/>
      <c r="N291" s="374"/>
      <c r="O291" s="374"/>
      <c r="P291" s="374"/>
      <c r="Q291" s="374"/>
      <c r="R291" s="374"/>
      <c r="S291" s="374"/>
      <c r="T291" s="374"/>
      <c r="U291" s="374"/>
      <c r="V291" s="375"/>
    </row>
    <row r="292" spans="2:22" s="64" customFormat="1" ht="15" customHeight="1" x14ac:dyDescent="0.25">
      <c r="B292" s="461"/>
      <c r="C292" s="355"/>
      <c r="D292" s="27" t="s">
        <v>505</v>
      </c>
      <c r="E292" s="355"/>
      <c r="F292" s="355"/>
      <c r="G292" s="27">
        <v>0.19</v>
      </c>
      <c r="H292" s="369"/>
      <c r="I292" s="369"/>
      <c r="J292" s="373"/>
      <c r="K292" s="374"/>
      <c r="L292" s="374"/>
      <c r="M292" s="374"/>
      <c r="N292" s="374"/>
      <c r="O292" s="374"/>
      <c r="P292" s="374"/>
      <c r="Q292" s="374"/>
      <c r="R292" s="374"/>
      <c r="S292" s="374"/>
      <c r="T292" s="374"/>
      <c r="U292" s="374"/>
      <c r="V292" s="375"/>
    </row>
    <row r="293" spans="2:22" s="64" customFormat="1" ht="15" customHeight="1" x14ac:dyDescent="0.25">
      <c r="B293" s="461"/>
      <c r="C293" s="355"/>
      <c r="D293" s="27" t="s">
        <v>354</v>
      </c>
      <c r="E293" s="355"/>
      <c r="F293" s="355"/>
      <c r="G293" s="27">
        <v>0.2</v>
      </c>
      <c r="H293" s="369"/>
      <c r="I293" s="369"/>
      <c r="J293" s="373"/>
      <c r="K293" s="374"/>
      <c r="L293" s="374"/>
      <c r="M293" s="374"/>
      <c r="N293" s="374"/>
      <c r="O293" s="374"/>
      <c r="P293" s="374"/>
      <c r="Q293" s="374"/>
      <c r="R293" s="374"/>
      <c r="S293" s="374"/>
      <c r="T293" s="374"/>
      <c r="U293" s="374"/>
      <c r="V293" s="375"/>
    </row>
    <row r="294" spans="2:22" s="64" customFormat="1" ht="15" customHeight="1" x14ac:dyDescent="0.25">
      <c r="B294" s="461"/>
      <c r="C294" s="355"/>
      <c r="D294" s="148" t="s">
        <v>201</v>
      </c>
      <c r="E294" s="355"/>
      <c r="F294" s="355"/>
      <c r="G294" s="148">
        <v>0.19</v>
      </c>
      <c r="H294" s="369"/>
      <c r="I294" s="369"/>
      <c r="J294" s="373"/>
      <c r="K294" s="374"/>
      <c r="L294" s="374"/>
      <c r="M294" s="374"/>
      <c r="N294" s="374"/>
      <c r="O294" s="374"/>
      <c r="P294" s="374"/>
      <c r="Q294" s="374"/>
      <c r="R294" s="374"/>
      <c r="S294" s="374"/>
      <c r="T294" s="374"/>
      <c r="U294" s="374"/>
      <c r="V294" s="375"/>
    </row>
    <row r="295" spans="2:22" s="64" customFormat="1" ht="15" customHeight="1" x14ac:dyDescent="0.25">
      <c r="B295" s="461"/>
      <c r="C295" s="355"/>
      <c r="D295" s="148" t="s">
        <v>355</v>
      </c>
      <c r="E295" s="355"/>
      <c r="F295" s="355"/>
      <c r="G295" s="148">
        <v>0.19</v>
      </c>
      <c r="H295" s="369"/>
      <c r="I295" s="369"/>
      <c r="J295" s="373"/>
      <c r="K295" s="374"/>
      <c r="L295" s="374"/>
      <c r="M295" s="374"/>
      <c r="N295" s="374"/>
      <c r="O295" s="374"/>
      <c r="P295" s="374"/>
      <c r="Q295" s="374"/>
      <c r="R295" s="374"/>
      <c r="S295" s="374"/>
      <c r="T295" s="374"/>
      <c r="U295" s="374"/>
      <c r="V295" s="375"/>
    </row>
    <row r="296" spans="2:22" s="64" customFormat="1" ht="15" customHeight="1" x14ac:dyDescent="0.25">
      <c r="B296" s="461"/>
      <c r="C296" s="355"/>
      <c r="D296" s="148" t="s">
        <v>607</v>
      </c>
      <c r="E296" s="355"/>
      <c r="F296" s="355"/>
      <c r="G296" s="102">
        <v>0</v>
      </c>
      <c r="H296" s="369"/>
      <c r="I296" s="369"/>
      <c r="J296" s="373"/>
      <c r="K296" s="374"/>
      <c r="L296" s="374"/>
      <c r="M296" s="374"/>
      <c r="N296" s="374"/>
      <c r="O296" s="374"/>
      <c r="P296" s="374"/>
      <c r="Q296" s="374"/>
      <c r="R296" s="374"/>
      <c r="S296" s="374"/>
      <c r="T296" s="374"/>
      <c r="U296" s="374"/>
      <c r="V296" s="375"/>
    </row>
    <row r="297" spans="2:22" s="64" customFormat="1" ht="15" customHeight="1" x14ac:dyDescent="0.25">
      <c r="B297" s="461"/>
      <c r="C297" s="355"/>
      <c r="D297" s="27" t="s">
        <v>608</v>
      </c>
      <c r="E297" s="355"/>
      <c r="F297" s="355"/>
      <c r="G297" s="102">
        <v>0</v>
      </c>
      <c r="H297" s="369"/>
      <c r="I297" s="369"/>
      <c r="J297" s="373"/>
      <c r="K297" s="374"/>
      <c r="L297" s="374"/>
      <c r="M297" s="374"/>
      <c r="N297" s="374"/>
      <c r="O297" s="374"/>
      <c r="P297" s="374"/>
      <c r="Q297" s="374"/>
      <c r="R297" s="374"/>
      <c r="S297" s="374"/>
      <c r="T297" s="374"/>
      <c r="U297" s="374"/>
      <c r="V297" s="375"/>
    </row>
    <row r="298" spans="2:22" s="64" customFormat="1" ht="15" customHeight="1" x14ac:dyDescent="0.25">
      <c r="B298" s="384"/>
      <c r="C298" s="356"/>
      <c r="D298" s="27" t="s">
        <v>609</v>
      </c>
      <c r="E298" s="356"/>
      <c r="F298" s="356"/>
      <c r="G298" s="102">
        <v>0</v>
      </c>
      <c r="H298" s="361"/>
      <c r="I298" s="361"/>
      <c r="J298" s="376"/>
      <c r="K298" s="377"/>
      <c r="L298" s="377"/>
      <c r="M298" s="377"/>
      <c r="N298" s="377"/>
      <c r="O298" s="377"/>
      <c r="P298" s="377"/>
      <c r="Q298" s="377"/>
      <c r="R298" s="377"/>
      <c r="S298" s="377"/>
      <c r="T298" s="377"/>
      <c r="U298" s="377"/>
      <c r="V298" s="378"/>
    </row>
    <row r="299" spans="2:22" s="64" customFormat="1" ht="15" customHeight="1" x14ac:dyDescent="0.25">
      <c r="B299" s="357" t="s">
        <v>620</v>
      </c>
      <c r="C299" s="354" t="s">
        <v>194</v>
      </c>
      <c r="D299" s="27" t="s">
        <v>504</v>
      </c>
      <c r="E299" s="148"/>
      <c r="F299" s="148"/>
      <c r="G299" s="27">
        <v>1.31</v>
      </c>
      <c r="H299" s="360" t="s">
        <v>115</v>
      </c>
      <c r="I299" s="360"/>
      <c r="J299" s="370" t="s">
        <v>621</v>
      </c>
      <c r="K299" s="371"/>
      <c r="L299" s="371"/>
      <c r="M299" s="371"/>
      <c r="N299" s="371"/>
      <c r="O299" s="371"/>
      <c r="P299" s="371"/>
      <c r="Q299" s="371"/>
      <c r="R299" s="371"/>
      <c r="S299" s="371"/>
      <c r="T299" s="371"/>
      <c r="U299" s="371"/>
      <c r="V299" s="372"/>
    </row>
    <row r="300" spans="2:22" s="64" customFormat="1" ht="15" customHeight="1" x14ac:dyDescent="0.25">
      <c r="B300" s="358"/>
      <c r="C300" s="355"/>
      <c r="D300" s="27" t="s">
        <v>346</v>
      </c>
      <c r="E300" s="148"/>
      <c r="F300" s="148"/>
      <c r="G300" s="27">
        <v>1.67</v>
      </c>
      <c r="H300" s="369"/>
      <c r="I300" s="369"/>
      <c r="J300" s="373"/>
      <c r="K300" s="374"/>
      <c r="L300" s="374"/>
      <c r="M300" s="374"/>
      <c r="N300" s="374"/>
      <c r="O300" s="374"/>
      <c r="P300" s="374"/>
      <c r="Q300" s="374"/>
      <c r="R300" s="374"/>
      <c r="S300" s="374"/>
      <c r="T300" s="374"/>
      <c r="U300" s="374"/>
      <c r="V300" s="375"/>
    </row>
    <row r="301" spans="2:22" s="64" customFormat="1" ht="15" customHeight="1" x14ac:dyDescent="0.25">
      <c r="B301" s="358"/>
      <c r="C301" s="355"/>
      <c r="D301" s="148" t="s">
        <v>200</v>
      </c>
      <c r="E301" s="148"/>
      <c r="F301" s="148"/>
      <c r="G301" s="148">
        <v>1.22</v>
      </c>
      <c r="H301" s="369"/>
      <c r="I301" s="369"/>
      <c r="J301" s="373"/>
      <c r="K301" s="374"/>
      <c r="L301" s="374"/>
      <c r="M301" s="374"/>
      <c r="N301" s="374"/>
      <c r="O301" s="374"/>
      <c r="P301" s="374"/>
      <c r="Q301" s="374"/>
      <c r="R301" s="374"/>
      <c r="S301" s="374"/>
      <c r="T301" s="374"/>
      <c r="U301" s="374"/>
      <c r="V301" s="375"/>
    </row>
    <row r="302" spans="2:22" s="64" customFormat="1" ht="15" customHeight="1" x14ac:dyDescent="0.25">
      <c r="B302" s="358"/>
      <c r="C302" s="355"/>
      <c r="D302" s="27" t="s">
        <v>204</v>
      </c>
      <c r="E302" s="148"/>
      <c r="F302" s="148"/>
      <c r="G302" s="27">
        <v>1.55</v>
      </c>
      <c r="H302" s="369"/>
      <c r="I302" s="369"/>
      <c r="J302" s="373"/>
      <c r="K302" s="374"/>
      <c r="L302" s="374"/>
      <c r="M302" s="374"/>
      <c r="N302" s="374"/>
      <c r="O302" s="374"/>
      <c r="P302" s="374"/>
      <c r="Q302" s="374"/>
      <c r="R302" s="374"/>
      <c r="S302" s="374"/>
      <c r="T302" s="374"/>
      <c r="U302" s="374"/>
      <c r="V302" s="375"/>
    </row>
    <row r="303" spans="2:22" s="64" customFormat="1" ht="15" customHeight="1" x14ac:dyDescent="0.25">
      <c r="B303" s="358"/>
      <c r="C303" s="355"/>
      <c r="D303" s="27" t="s">
        <v>347</v>
      </c>
      <c r="E303" s="148"/>
      <c r="F303" s="148"/>
      <c r="G303" s="27">
        <v>1.53</v>
      </c>
      <c r="H303" s="369"/>
      <c r="I303" s="369"/>
      <c r="J303" s="373"/>
      <c r="K303" s="374"/>
      <c r="L303" s="374"/>
      <c r="M303" s="374"/>
      <c r="N303" s="374"/>
      <c r="O303" s="374"/>
      <c r="P303" s="374"/>
      <c r="Q303" s="374"/>
      <c r="R303" s="374"/>
      <c r="S303" s="374"/>
      <c r="T303" s="374"/>
      <c r="U303" s="374"/>
      <c r="V303" s="375"/>
    </row>
    <row r="304" spans="2:22" s="64" customFormat="1" ht="15" customHeight="1" x14ac:dyDescent="0.25">
      <c r="B304" s="358"/>
      <c r="C304" s="355"/>
      <c r="D304" s="27" t="s">
        <v>311</v>
      </c>
      <c r="E304" s="148"/>
      <c r="F304" s="148"/>
      <c r="G304" s="27">
        <v>1.02</v>
      </c>
      <c r="H304" s="369"/>
      <c r="I304" s="369"/>
      <c r="J304" s="373"/>
      <c r="K304" s="374"/>
      <c r="L304" s="374"/>
      <c r="M304" s="374"/>
      <c r="N304" s="374"/>
      <c r="O304" s="374"/>
      <c r="P304" s="374"/>
      <c r="Q304" s="374"/>
      <c r="R304" s="374"/>
      <c r="S304" s="374"/>
      <c r="T304" s="374"/>
      <c r="U304" s="374"/>
      <c r="V304" s="375"/>
    </row>
    <row r="305" spans="2:22" s="64" customFormat="1" ht="15" customHeight="1" x14ac:dyDescent="0.25">
      <c r="B305" s="358"/>
      <c r="C305" s="355"/>
      <c r="D305" s="148" t="s">
        <v>348</v>
      </c>
      <c r="E305" s="148"/>
      <c r="F305" s="148"/>
      <c r="G305" s="27">
        <v>1.1499999999999999</v>
      </c>
      <c r="H305" s="369"/>
      <c r="I305" s="369"/>
      <c r="J305" s="373"/>
      <c r="K305" s="374"/>
      <c r="L305" s="374"/>
      <c r="M305" s="374"/>
      <c r="N305" s="374"/>
      <c r="O305" s="374"/>
      <c r="P305" s="374"/>
      <c r="Q305" s="374"/>
      <c r="R305" s="374"/>
      <c r="S305" s="374"/>
      <c r="T305" s="374"/>
      <c r="U305" s="374"/>
      <c r="V305" s="375"/>
    </row>
    <row r="306" spans="2:22" s="64" customFormat="1" ht="15" customHeight="1" x14ac:dyDescent="0.25">
      <c r="B306" s="358"/>
      <c r="C306" s="355"/>
      <c r="D306" s="27" t="s">
        <v>349</v>
      </c>
      <c r="E306" s="148"/>
      <c r="F306" s="148"/>
      <c r="G306" s="27">
        <v>1.1499999999999999</v>
      </c>
      <c r="H306" s="369"/>
      <c r="I306" s="369"/>
      <c r="J306" s="373"/>
      <c r="K306" s="374"/>
      <c r="L306" s="374"/>
      <c r="M306" s="374"/>
      <c r="N306" s="374"/>
      <c r="O306" s="374"/>
      <c r="P306" s="374"/>
      <c r="Q306" s="374"/>
      <c r="R306" s="374"/>
      <c r="S306" s="374"/>
      <c r="T306" s="374"/>
      <c r="U306" s="374"/>
      <c r="V306" s="375"/>
    </row>
    <row r="307" spans="2:22" s="64" customFormat="1" ht="15" customHeight="1" x14ac:dyDescent="0.25">
      <c r="B307" s="358"/>
      <c r="C307" s="355"/>
      <c r="D307" s="27" t="s">
        <v>350</v>
      </c>
      <c r="E307" s="148"/>
      <c r="F307" s="148"/>
      <c r="G307" s="27">
        <v>1.24</v>
      </c>
      <c r="H307" s="369"/>
      <c r="I307" s="369"/>
      <c r="J307" s="373"/>
      <c r="K307" s="374"/>
      <c r="L307" s="374"/>
      <c r="M307" s="374"/>
      <c r="N307" s="374"/>
      <c r="O307" s="374"/>
      <c r="P307" s="374"/>
      <c r="Q307" s="374"/>
      <c r="R307" s="374"/>
      <c r="S307" s="374"/>
      <c r="T307" s="374"/>
      <c r="U307" s="374"/>
      <c r="V307" s="375"/>
    </row>
    <row r="308" spans="2:22" s="64" customFormat="1" ht="15" customHeight="1" x14ac:dyDescent="0.25">
      <c r="B308" s="358"/>
      <c r="C308" s="355"/>
      <c r="D308" s="27" t="s">
        <v>351</v>
      </c>
      <c r="E308" s="148"/>
      <c r="F308" s="148"/>
      <c r="G308" s="27">
        <v>1.45</v>
      </c>
      <c r="H308" s="369"/>
      <c r="I308" s="369"/>
      <c r="J308" s="373"/>
      <c r="K308" s="374"/>
      <c r="L308" s="374"/>
      <c r="M308" s="374"/>
      <c r="N308" s="374"/>
      <c r="O308" s="374"/>
      <c r="P308" s="374"/>
      <c r="Q308" s="374"/>
      <c r="R308" s="374"/>
      <c r="S308" s="374"/>
      <c r="T308" s="374"/>
      <c r="U308" s="374"/>
      <c r="V308" s="375"/>
    </row>
    <row r="309" spans="2:22" s="64" customFormat="1" ht="15" customHeight="1" x14ac:dyDescent="0.25">
      <c r="B309" s="358"/>
      <c r="C309" s="355"/>
      <c r="D309" s="148" t="s">
        <v>352</v>
      </c>
      <c r="E309" s="148"/>
      <c r="F309" s="148"/>
      <c r="G309" s="27">
        <v>1.32</v>
      </c>
      <c r="H309" s="369"/>
      <c r="I309" s="369"/>
      <c r="J309" s="373"/>
      <c r="K309" s="374"/>
      <c r="L309" s="374"/>
      <c r="M309" s="374"/>
      <c r="N309" s="374"/>
      <c r="O309" s="374"/>
      <c r="P309" s="374"/>
      <c r="Q309" s="374"/>
      <c r="R309" s="374"/>
      <c r="S309" s="374"/>
      <c r="T309" s="374"/>
      <c r="U309" s="374"/>
      <c r="V309" s="375"/>
    </row>
    <row r="310" spans="2:22" s="64" customFormat="1" ht="15" customHeight="1" x14ac:dyDescent="0.25">
      <c r="B310" s="358"/>
      <c r="C310" s="355"/>
      <c r="D310" s="27" t="s">
        <v>353</v>
      </c>
      <c r="E310" s="148"/>
      <c r="F310" s="148"/>
      <c r="G310" s="27">
        <v>1.39</v>
      </c>
      <c r="H310" s="369"/>
      <c r="I310" s="369"/>
      <c r="J310" s="373"/>
      <c r="K310" s="374"/>
      <c r="L310" s="374"/>
      <c r="M310" s="374"/>
      <c r="N310" s="374"/>
      <c r="O310" s="374"/>
      <c r="P310" s="374"/>
      <c r="Q310" s="374"/>
      <c r="R310" s="374"/>
      <c r="S310" s="374"/>
      <c r="T310" s="374"/>
      <c r="U310" s="374"/>
      <c r="V310" s="375"/>
    </row>
    <row r="311" spans="2:22" s="64" customFormat="1" ht="15" customHeight="1" x14ac:dyDescent="0.25">
      <c r="B311" s="358"/>
      <c r="C311" s="355"/>
      <c r="D311" s="27" t="s">
        <v>505</v>
      </c>
      <c r="E311" s="148"/>
      <c r="F311" s="148"/>
      <c r="G311" s="27">
        <v>1.34</v>
      </c>
      <c r="H311" s="369"/>
      <c r="I311" s="369"/>
      <c r="J311" s="373"/>
      <c r="K311" s="374"/>
      <c r="L311" s="374"/>
      <c r="M311" s="374"/>
      <c r="N311" s="374"/>
      <c r="O311" s="374"/>
      <c r="P311" s="374"/>
      <c r="Q311" s="374"/>
      <c r="R311" s="374"/>
      <c r="S311" s="374"/>
      <c r="T311" s="374"/>
      <c r="U311" s="374"/>
      <c r="V311" s="375"/>
    </row>
    <row r="312" spans="2:22" s="64" customFormat="1" ht="15" customHeight="1" x14ac:dyDescent="0.25">
      <c r="B312" s="358"/>
      <c r="C312" s="355"/>
      <c r="D312" s="27" t="s">
        <v>354</v>
      </c>
      <c r="E312" s="148"/>
      <c r="F312" s="148"/>
      <c r="G312" s="27">
        <v>1.39</v>
      </c>
      <c r="H312" s="369"/>
      <c r="I312" s="369"/>
      <c r="J312" s="373"/>
      <c r="K312" s="374"/>
      <c r="L312" s="374"/>
      <c r="M312" s="374"/>
      <c r="N312" s="374"/>
      <c r="O312" s="374"/>
      <c r="P312" s="374"/>
      <c r="Q312" s="374"/>
      <c r="R312" s="374"/>
      <c r="S312" s="374"/>
      <c r="T312" s="374"/>
      <c r="U312" s="374"/>
      <c r="V312" s="375"/>
    </row>
    <row r="313" spans="2:22" s="64" customFormat="1" ht="15" customHeight="1" x14ac:dyDescent="0.25">
      <c r="B313" s="358"/>
      <c r="C313" s="355"/>
      <c r="D313" s="148" t="s">
        <v>201</v>
      </c>
      <c r="E313" s="148"/>
      <c r="F313" s="148"/>
      <c r="G313" s="148">
        <v>1.43</v>
      </c>
      <c r="H313" s="369"/>
      <c r="I313" s="369"/>
      <c r="J313" s="373"/>
      <c r="K313" s="374"/>
      <c r="L313" s="374"/>
      <c r="M313" s="374"/>
      <c r="N313" s="374"/>
      <c r="O313" s="374"/>
      <c r="P313" s="374"/>
      <c r="Q313" s="374"/>
      <c r="R313" s="374"/>
      <c r="S313" s="374"/>
      <c r="T313" s="374"/>
      <c r="U313" s="374"/>
      <c r="V313" s="375"/>
    </row>
    <row r="314" spans="2:22" s="64" customFormat="1" ht="15" customHeight="1" x14ac:dyDescent="0.25">
      <c r="B314" s="358"/>
      <c r="C314" s="355"/>
      <c r="D314" s="148" t="s">
        <v>355</v>
      </c>
      <c r="E314" s="148"/>
      <c r="F314" s="148"/>
      <c r="G314" s="148">
        <v>1.42</v>
      </c>
      <c r="H314" s="369"/>
      <c r="I314" s="369"/>
      <c r="J314" s="373"/>
      <c r="K314" s="374"/>
      <c r="L314" s="374"/>
      <c r="M314" s="374"/>
      <c r="N314" s="374"/>
      <c r="O314" s="374"/>
      <c r="P314" s="374"/>
      <c r="Q314" s="374"/>
      <c r="R314" s="374"/>
      <c r="S314" s="374"/>
      <c r="T314" s="374"/>
      <c r="U314" s="374"/>
      <c r="V314" s="375"/>
    </row>
    <row r="315" spans="2:22" s="64" customFormat="1" ht="15" customHeight="1" x14ac:dyDescent="0.25">
      <c r="B315" s="358"/>
      <c r="C315" s="355"/>
      <c r="D315" s="148" t="s">
        <v>607</v>
      </c>
      <c r="E315" s="148"/>
      <c r="F315" s="148"/>
      <c r="G315" s="74">
        <v>1</v>
      </c>
      <c r="H315" s="369"/>
      <c r="I315" s="369"/>
      <c r="J315" s="373"/>
      <c r="K315" s="374"/>
      <c r="L315" s="374"/>
      <c r="M315" s="374"/>
      <c r="N315" s="374"/>
      <c r="O315" s="374"/>
      <c r="P315" s="374"/>
      <c r="Q315" s="374"/>
      <c r="R315" s="374"/>
      <c r="S315" s="374"/>
      <c r="T315" s="374"/>
      <c r="U315" s="374"/>
      <c r="V315" s="375"/>
    </row>
    <row r="316" spans="2:22" s="64" customFormat="1" ht="15" customHeight="1" x14ac:dyDescent="0.25">
      <c r="B316" s="358"/>
      <c r="C316" s="355"/>
      <c r="D316" s="27" t="s">
        <v>608</v>
      </c>
      <c r="E316" s="148"/>
      <c r="F316" s="148"/>
      <c r="G316" s="27">
        <v>1.29</v>
      </c>
      <c r="H316" s="369"/>
      <c r="I316" s="369"/>
      <c r="J316" s="373"/>
      <c r="K316" s="374"/>
      <c r="L316" s="374"/>
      <c r="M316" s="374"/>
      <c r="N316" s="374"/>
      <c r="O316" s="374"/>
      <c r="P316" s="374"/>
      <c r="Q316" s="374"/>
      <c r="R316" s="374"/>
      <c r="S316" s="374"/>
      <c r="T316" s="374"/>
      <c r="U316" s="374"/>
      <c r="V316" s="375"/>
    </row>
    <row r="317" spans="2:22" s="64" customFormat="1" ht="15" customHeight="1" x14ac:dyDescent="0.25">
      <c r="B317" s="359"/>
      <c r="C317" s="356"/>
      <c r="D317" s="27" t="s">
        <v>609</v>
      </c>
      <c r="E317" s="148"/>
      <c r="F317" s="148"/>
      <c r="G317" s="27">
        <v>1.5</v>
      </c>
      <c r="H317" s="361"/>
      <c r="I317" s="361"/>
      <c r="J317" s="376"/>
      <c r="K317" s="377"/>
      <c r="L317" s="377"/>
      <c r="M317" s="377"/>
      <c r="N317" s="377"/>
      <c r="O317" s="377"/>
      <c r="P317" s="377"/>
      <c r="Q317" s="377"/>
      <c r="R317" s="377"/>
      <c r="S317" s="377"/>
      <c r="T317" s="377"/>
      <c r="U317" s="377"/>
      <c r="V317" s="378"/>
    </row>
    <row r="318" spans="2:22" s="64" customFormat="1" ht="15" customHeight="1" x14ac:dyDescent="0.25">
      <c r="B318" s="357" t="s">
        <v>128</v>
      </c>
      <c r="C318" s="354" t="s">
        <v>194</v>
      </c>
      <c r="D318" s="27" t="s">
        <v>504</v>
      </c>
      <c r="E318" s="148"/>
      <c r="F318" s="148"/>
      <c r="G318" s="78">
        <v>0.1</v>
      </c>
      <c r="H318" s="360" t="s">
        <v>115</v>
      </c>
      <c r="I318" s="360"/>
      <c r="J318" s="370" t="s">
        <v>622</v>
      </c>
      <c r="K318" s="371"/>
      <c r="L318" s="371"/>
      <c r="M318" s="371"/>
      <c r="N318" s="371"/>
      <c r="O318" s="371"/>
      <c r="P318" s="371"/>
      <c r="Q318" s="371"/>
      <c r="R318" s="371"/>
      <c r="S318" s="371"/>
      <c r="T318" s="371"/>
      <c r="U318" s="371"/>
      <c r="V318" s="372"/>
    </row>
    <row r="319" spans="2:22" s="64" customFormat="1" ht="15" customHeight="1" x14ac:dyDescent="0.25">
      <c r="B319" s="358"/>
      <c r="C319" s="355"/>
      <c r="D319" s="27" t="s">
        <v>346</v>
      </c>
      <c r="E319" s="148"/>
      <c r="F319" s="148"/>
      <c r="G319" s="78">
        <v>0.623</v>
      </c>
      <c r="H319" s="369"/>
      <c r="I319" s="369"/>
      <c r="J319" s="373"/>
      <c r="K319" s="374"/>
      <c r="L319" s="374"/>
      <c r="M319" s="374"/>
      <c r="N319" s="374"/>
      <c r="O319" s="374"/>
      <c r="P319" s="374"/>
      <c r="Q319" s="374"/>
      <c r="R319" s="374"/>
      <c r="S319" s="374"/>
      <c r="T319" s="374"/>
      <c r="U319" s="374"/>
      <c r="V319" s="375"/>
    </row>
    <row r="320" spans="2:22" s="64" customFormat="1" ht="15" customHeight="1" x14ac:dyDescent="0.25">
      <c r="B320" s="358"/>
      <c r="C320" s="355"/>
      <c r="D320" s="148" t="s">
        <v>200</v>
      </c>
      <c r="E320" s="148"/>
      <c r="F320" s="148"/>
      <c r="G320" s="165">
        <v>0.1</v>
      </c>
      <c r="H320" s="369"/>
      <c r="I320" s="369"/>
      <c r="J320" s="373"/>
      <c r="K320" s="374"/>
      <c r="L320" s="374"/>
      <c r="M320" s="374"/>
      <c r="N320" s="374"/>
      <c r="O320" s="374"/>
      <c r="P320" s="374"/>
      <c r="Q320" s="374"/>
      <c r="R320" s="374"/>
      <c r="S320" s="374"/>
      <c r="T320" s="374"/>
      <c r="U320" s="374"/>
      <c r="V320" s="375"/>
    </row>
    <row r="321" spans="2:22" s="64" customFormat="1" ht="15" customHeight="1" x14ac:dyDescent="0.25">
      <c r="B321" s="358"/>
      <c r="C321" s="355"/>
      <c r="D321" s="27" t="s">
        <v>204</v>
      </c>
      <c r="E321" s="148"/>
      <c r="F321" s="148"/>
      <c r="G321" s="78">
        <v>0.96099999999999997</v>
      </c>
      <c r="H321" s="369"/>
      <c r="I321" s="369"/>
      <c r="J321" s="373"/>
      <c r="K321" s="374"/>
      <c r="L321" s="374"/>
      <c r="M321" s="374"/>
      <c r="N321" s="374"/>
      <c r="O321" s="374"/>
      <c r="P321" s="374"/>
      <c r="Q321" s="374"/>
      <c r="R321" s="374"/>
      <c r="S321" s="374"/>
      <c r="T321" s="374"/>
      <c r="U321" s="374"/>
      <c r="V321" s="375"/>
    </row>
    <row r="322" spans="2:22" s="64" customFormat="1" ht="15" customHeight="1" x14ac:dyDescent="0.25">
      <c r="B322" s="358"/>
      <c r="C322" s="355"/>
      <c r="D322" s="27" t="s">
        <v>347</v>
      </c>
      <c r="E322" s="148"/>
      <c r="F322" s="148"/>
      <c r="G322" s="78">
        <v>0.1</v>
      </c>
      <c r="H322" s="369"/>
      <c r="I322" s="369"/>
      <c r="J322" s="373"/>
      <c r="K322" s="374"/>
      <c r="L322" s="374"/>
      <c r="M322" s="374"/>
      <c r="N322" s="374"/>
      <c r="O322" s="374"/>
      <c r="P322" s="374"/>
      <c r="Q322" s="374"/>
      <c r="R322" s="374"/>
      <c r="S322" s="374"/>
      <c r="T322" s="374"/>
      <c r="U322" s="374"/>
      <c r="V322" s="375"/>
    </row>
    <row r="323" spans="2:22" s="64" customFormat="1" ht="15" customHeight="1" x14ac:dyDescent="0.25">
      <c r="B323" s="358"/>
      <c r="C323" s="355"/>
      <c r="D323" s="27" t="s">
        <v>311</v>
      </c>
      <c r="E323" s="148"/>
      <c r="F323" s="148"/>
      <c r="G323" s="78">
        <v>0.91800000000000004</v>
      </c>
      <c r="H323" s="369"/>
      <c r="I323" s="369"/>
      <c r="J323" s="373"/>
      <c r="K323" s="374"/>
      <c r="L323" s="374"/>
      <c r="M323" s="374"/>
      <c r="N323" s="374"/>
      <c r="O323" s="374"/>
      <c r="P323" s="374"/>
      <c r="Q323" s="374"/>
      <c r="R323" s="374"/>
      <c r="S323" s="374"/>
      <c r="T323" s="374"/>
      <c r="U323" s="374"/>
      <c r="V323" s="375"/>
    </row>
    <row r="324" spans="2:22" s="64" customFormat="1" ht="15" customHeight="1" x14ac:dyDescent="0.25">
      <c r="B324" s="358"/>
      <c r="C324" s="355"/>
      <c r="D324" s="148" t="s">
        <v>348</v>
      </c>
      <c r="E324" s="148"/>
      <c r="F324" s="148"/>
      <c r="G324" s="78">
        <v>0.19800000000000001</v>
      </c>
      <c r="H324" s="369"/>
      <c r="I324" s="369"/>
      <c r="J324" s="373"/>
      <c r="K324" s="374"/>
      <c r="L324" s="374"/>
      <c r="M324" s="374"/>
      <c r="N324" s="374"/>
      <c r="O324" s="374"/>
      <c r="P324" s="374"/>
      <c r="Q324" s="374"/>
      <c r="R324" s="374"/>
      <c r="S324" s="374"/>
      <c r="T324" s="374"/>
      <c r="U324" s="374"/>
      <c r="V324" s="375"/>
    </row>
    <row r="325" spans="2:22" s="64" customFormat="1" ht="15" customHeight="1" x14ac:dyDescent="0.25">
      <c r="B325" s="358"/>
      <c r="C325" s="355"/>
      <c r="D325" s="27" t="s">
        <v>349</v>
      </c>
      <c r="E325" s="148"/>
      <c r="F325" s="148"/>
      <c r="G325" s="78">
        <v>0.19800000000000001</v>
      </c>
      <c r="H325" s="369"/>
      <c r="I325" s="369"/>
      <c r="J325" s="373"/>
      <c r="K325" s="374"/>
      <c r="L325" s="374"/>
      <c r="M325" s="374"/>
      <c r="N325" s="374"/>
      <c r="O325" s="374"/>
      <c r="P325" s="374"/>
      <c r="Q325" s="374"/>
      <c r="R325" s="374"/>
      <c r="S325" s="374"/>
      <c r="T325" s="374"/>
      <c r="U325" s="374"/>
      <c r="V325" s="375"/>
    </row>
    <row r="326" spans="2:22" s="64" customFormat="1" ht="15" customHeight="1" x14ac:dyDescent="0.25">
      <c r="B326" s="358"/>
      <c r="C326" s="355"/>
      <c r="D326" s="27" t="s">
        <v>350</v>
      </c>
      <c r="E326" s="148"/>
      <c r="F326" s="148"/>
      <c r="G326" s="78">
        <v>0.48399999999999999</v>
      </c>
      <c r="H326" s="369"/>
      <c r="I326" s="369"/>
      <c r="J326" s="373"/>
      <c r="K326" s="374"/>
      <c r="L326" s="374"/>
      <c r="M326" s="374"/>
      <c r="N326" s="374"/>
      <c r="O326" s="374"/>
      <c r="P326" s="374"/>
      <c r="Q326" s="374"/>
      <c r="R326" s="374"/>
      <c r="S326" s="374"/>
      <c r="T326" s="374"/>
      <c r="U326" s="374"/>
      <c r="V326" s="375"/>
    </row>
    <row r="327" spans="2:22" s="64" customFormat="1" ht="15" customHeight="1" x14ac:dyDescent="0.25">
      <c r="B327" s="358"/>
      <c r="C327" s="355"/>
      <c r="D327" s="27" t="s">
        <v>351</v>
      </c>
      <c r="E327" s="148"/>
      <c r="F327" s="148"/>
      <c r="G327" s="78">
        <v>0.63600000000000001</v>
      </c>
      <c r="H327" s="369"/>
      <c r="I327" s="369"/>
      <c r="J327" s="373"/>
      <c r="K327" s="374"/>
      <c r="L327" s="374"/>
      <c r="M327" s="374"/>
      <c r="N327" s="374"/>
      <c r="O327" s="374"/>
      <c r="P327" s="374"/>
      <c r="Q327" s="374"/>
      <c r="R327" s="374"/>
      <c r="S327" s="374"/>
      <c r="T327" s="374"/>
      <c r="U327" s="374"/>
      <c r="V327" s="375"/>
    </row>
    <row r="328" spans="2:22" s="64" customFormat="1" ht="15" customHeight="1" x14ac:dyDescent="0.25">
      <c r="B328" s="358"/>
      <c r="C328" s="355"/>
      <c r="D328" s="148" t="s">
        <v>352</v>
      </c>
      <c r="E328" s="148"/>
      <c r="F328" s="148"/>
      <c r="G328" s="78">
        <v>0.66</v>
      </c>
      <c r="H328" s="369"/>
      <c r="I328" s="369"/>
      <c r="J328" s="373"/>
      <c r="K328" s="374"/>
      <c r="L328" s="374"/>
      <c r="M328" s="374"/>
      <c r="N328" s="374"/>
      <c r="O328" s="374"/>
      <c r="P328" s="374"/>
      <c r="Q328" s="374"/>
      <c r="R328" s="374"/>
      <c r="S328" s="374"/>
      <c r="T328" s="374"/>
      <c r="U328" s="374"/>
      <c r="V328" s="375"/>
    </row>
    <row r="329" spans="2:22" s="64" customFormat="1" ht="15" customHeight="1" x14ac:dyDescent="0.25">
      <c r="B329" s="358"/>
      <c r="C329" s="355"/>
      <c r="D329" s="27" t="s">
        <v>353</v>
      </c>
      <c r="E329" s="148"/>
      <c r="F329" s="148"/>
      <c r="G329" s="78">
        <v>0.96699999999999997</v>
      </c>
      <c r="H329" s="369"/>
      <c r="I329" s="369"/>
      <c r="J329" s="373"/>
      <c r="K329" s="374"/>
      <c r="L329" s="374"/>
      <c r="M329" s="374"/>
      <c r="N329" s="374"/>
      <c r="O329" s="374"/>
      <c r="P329" s="374"/>
      <c r="Q329" s="374"/>
      <c r="R329" s="374"/>
      <c r="S329" s="374"/>
      <c r="T329" s="374"/>
      <c r="U329" s="374"/>
      <c r="V329" s="375"/>
    </row>
    <row r="330" spans="2:22" s="64" customFormat="1" ht="15" customHeight="1" x14ac:dyDescent="0.25">
      <c r="B330" s="358"/>
      <c r="C330" s="355"/>
      <c r="D330" s="27" t="s">
        <v>505</v>
      </c>
      <c r="E330" s="148"/>
      <c r="F330" s="148"/>
      <c r="G330" s="78">
        <v>0.1</v>
      </c>
      <c r="H330" s="369"/>
      <c r="I330" s="369"/>
      <c r="J330" s="373"/>
      <c r="K330" s="374"/>
      <c r="L330" s="374"/>
      <c r="M330" s="374"/>
      <c r="N330" s="374"/>
      <c r="O330" s="374"/>
      <c r="P330" s="374"/>
      <c r="Q330" s="374"/>
      <c r="R330" s="374"/>
      <c r="S330" s="374"/>
      <c r="T330" s="374"/>
      <c r="U330" s="374"/>
      <c r="V330" s="375"/>
    </row>
    <row r="331" spans="2:22" s="64" customFormat="1" ht="15" customHeight="1" x14ac:dyDescent="0.25">
      <c r="B331" s="358"/>
      <c r="C331" s="355"/>
      <c r="D331" s="27" t="s">
        <v>354</v>
      </c>
      <c r="E331" s="148"/>
      <c r="F331" s="148"/>
      <c r="G331" s="78">
        <v>0.1</v>
      </c>
      <c r="H331" s="369"/>
      <c r="I331" s="369"/>
      <c r="J331" s="373"/>
      <c r="K331" s="374"/>
      <c r="L331" s="374"/>
      <c r="M331" s="374"/>
      <c r="N331" s="374"/>
      <c r="O331" s="374"/>
      <c r="P331" s="374"/>
      <c r="Q331" s="374"/>
      <c r="R331" s="374"/>
      <c r="S331" s="374"/>
      <c r="T331" s="374"/>
      <c r="U331" s="374"/>
      <c r="V331" s="375"/>
    </row>
    <row r="332" spans="2:22" s="64" customFormat="1" ht="15" customHeight="1" x14ac:dyDescent="0.25">
      <c r="B332" s="358"/>
      <c r="C332" s="355"/>
      <c r="D332" s="148" t="s">
        <v>201</v>
      </c>
      <c r="E332" s="148"/>
      <c r="F332" s="148"/>
      <c r="G332" s="165">
        <v>0.61799999999999999</v>
      </c>
      <c r="H332" s="369"/>
      <c r="I332" s="369"/>
      <c r="J332" s="373"/>
      <c r="K332" s="374"/>
      <c r="L332" s="374"/>
      <c r="M332" s="374"/>
      <c r="N332" s="374"/>
      <c r="O332" s="374"/>
      <c r="P332" s="374"/>
      <c r="Q332" s="374"/>
      <c r="R332" s="374"/>
      <c r="S332" s="374"/>
      <c r="T332" s="374"/>
      <c r="U332" s="374"/>
      <c r="V332" s="375"/>
    </row>
    <row r="333" spans="2:22" s="64" customFormat="1" ht="15" customHeight="1" x14ac:dyDescent="0.25">
      <c r="B333" s="358"/>
      <c r="C333" s="355"/>
      <c r="D333" s="148" t="s">
        <v>355</v>
      </c>
      <c r="E333" s="148"/>
      <c r="F333" s="148"/>
      <c r="G333" s="165">
        <v>0.71699999999999997</v>
      </c>
      <c r="H333" s="369"/>
      <c r="I333" s="369"/>
      <c r="J333" s="373"/>
      <c r="K333" s="374"/>
      <c r="L333" s="374"/>
      <c r="M333" s="374"/>
      <c r="N333" s="374"/>
      <c r="O333" s="374"/>
      <c r="P333" s="374"/>
      <c r="Q333" s="374"/>
      <c r="R333" s="374"/>
      <c r="S333" s="374"/>
      <c r="T333" s="374"/>
      <c r="U333" s="374"/>
      <c r="V333" s="375"/>
    </row>
    <row r="334" spans="2:22" s="64" customFormat="1" ht="30" x14ac:dyDescent="0.25">
      <c r="B334" s="358"/>
      <c r="C334" s="355"/>
      <c r="D334" s="148" t="s">
        <v>607</v>
      </c>
      <c r="E334" s="148"/>
      <c r="F334" s="148"/>
      <c r="G334" s="54" t="s">
        <v>830</v>
      </c>
      <c r="H334" s="369"/>
      <c r="I334" s="369"/>
      <c r="J334" s="373"/>
      <c r="K334" s="374"/>
      <c r="L334" s="374"/>
      <c r="M334" s="374"/>
      <c r="N334" s="374"/>
      <c r="O334" s="374"/>
      <c r="P334" s="374"/>
      <c r="Q334" s="374"/>
      <c r="R334" s="374"/>
      <c r="S334" s="374"/>
      <c r="T334" s="374"/>
      <c r="U334" s="374"/>
      <c r="V334" s="375"/>
    </row>
    <row r="335" spans="2:22" s="64" customFormat="1" ht="30" x14ac:dyDescent="0.25">
      <c r="B335" s="358"/>
      <c r="C335" s="355"/>
      <c r="D335" s="27" t="s">
        <v>608</v>
      </c>
      <c r="E335" s="148"/>
      <c r="F335" s="148"/>
      <c r="G335" s="54" t="s">
        <v>830</v>
      </c>
      <c r="H335" s="369"/>
      <c r="I335" s="369"/>
      <c r="J335" s="373"/>
      <c r="K335" s="374"/>
      <c r="L335" s="374"/>
      <c r="M335" s="374"/>
      <c r="N335" s="374"/>
      <c r="O335" s="374"/>
      <c r="P335" s="374"/>
      <c r="Q335" s="374"/>
      <c r="R335" s="374"/>
      <c r="S335" s="374"/>
      <c r="T335" s="374"/>
      <c r="U335" s="374"/>
      <c r="V335" s="375"/>
    </row>
    <row r="336" spans="2:22" s="64" customFormat="1" ht="30" x14ac:dyDescent="0.25">
      <c r="B336" s="359"/>
      <c r="C336" s="356"/>
      <c r="D336" s="27" t="s">
        <v>609</v>
      </c>
      <c r="E336" s="148"/>
      <c r="F336" s="148"/>
      <c r="G336" s="54" t="s">
        <v>830</v>
      </c>
      <c r="H336" s="361"/>
      <c r="I336" s="361"/>
      <c r="J336" s="376"/>
      <c r="K336" s="377"/>
      <c r="L336" s="377"/>
      <c r="M336" s="377"/>
      <c r="N336" s="377"/>
      <c r="O336" s="377"/>
      <c r="P336" s="377"/>
      <c r="Q336" s="377"/>
      <c r="R336" s="377"/>
      <c r="S336" s="377"/>
      <c r="T336" s="377"/>
      <c r="U336" s="377"/>
      <c r="V336" s="378"/>
    </row>
    <row r="337" spans="2:22" s="64" customFormat="1" ht="15" customHeight="1" x14ac:dyDescent="0.25">
      <c r="B337" s="357" t="s">
        <v>623</v>
      </c>
      <c r="C337" s="354" t="s">
        <v>194</v>
      </c>
      <c r="D337" s="27" t="s">
        <v>504</v>
      </c>
      <c r="E337" s="148"/>
      <c r="F337" s="148"/>
      <c r="G337" s="166">
        <v>1.4999999999999999E-2</v>
      </c>
      <c r="H337" s="360" t="s">
        <v>115</v>
      </c>
      <c r="I337" s="360"/>
      <c r="J337" s="370" t="s">
        <v>624</v>
      </c>
      <c r="K337" s="371"/>
      <c r="L337" s="371"/>
      <c r="M337" s="371"/>
      <c r="N337" s="371"/>
      <c r="O337" s="371"/>
      <c r="P337" s="371"/>
      <c r="Q337" s="371"/>
      <c r="R337" s="371"/>
      <c r="S337" s="371"/>
      <c r="T337" s="371"/>
      <c r="U337" s="371"/>
      <c r="V337" s="372"/>
    </row>
    <row r="338" spans="2:22" s="64" customFormat="1" ht="15" customHeight="1" x14ac:dyDescent="0.25">
      <c r="B338" s="358"/>
      <c r="C338" s="355"/>
      <c r="D338" s="27" t="s">
        <v>346</v>
      </c>
      <c r="E338" s="148"/>
      <c r="F338" s="148"/>
      <c r="G338" s="166">
        <v>1.7999999999999999E-2</v>
      </c>
      <c r="H338" s="369"/>
      <c r="I338" s="369"/>
      <c r="J338" s="373"/>
      <c r="K338" s="374"/>
      <c r="L338" s="374"/>
      <c r="M338" s="374"/>
      <c r="N338" s="374"/>
      <c r="O338" s="374"/>
      <c r="P338" s="374"/>
      <c r="Q338" s="374"/>
      <c r="R338" s="374"/>
      <c r="S338" s="374"/>
      <c r="T338" s="374"/>
      <c r="U338" s="374"/>
      <c r="V338" s="375"/>
    </row>
    <row r="339" spans="2:22" s="64" customFormat="1" ht="15" customHeight="1" x14ac:dyDescent="0.25">
      <c r="B339" s="358"/>
      <c r="C339" s="355"/>
      <c r="D339" s="148" t="s">
        <v>200</v>
      </c>
      <c r="E339" s="148"/>
      <c r="F339" s="148"/>
      <c r="G339" s="167">
        <v>1.4E-2</v>
      </c>
      <c r="H339" s="369"/>
      <c r="I339" s="369"/>
      <c r="J339" s="373"/>
      <c r="K339" s="374"/>
      <c r="L339" s="374"/>
      <c r="M339" s="374"/>
      <c r="N339" s="374"/>
      <c r="O339" s="374"/>
      <c r="P339" s="374"/>
      <c r="Q339" s="374"/>
      <c r="R339" s="374"/>
      <c r="S339" s="374"/>
      <c r="T339" s="374"/>
      <c r="U339" s="374"/>
      <c r="V339" s="375"/>
    </row>
    <row r="340" spans="2:22" s="64" customFormat="1" ht="15" customHeight="1" x14ac:dyDescent="0.25">
      <c r="B340" s="358"/>
      <c r="C340" s="355"/>
      <c r="D340" s="27" t="s">
        <v>204</v>
      </c>
      <c r="E340" s="148"/>
      <c r="F340" s="148"/>
      <c r="G340" s="166">
        <v>4.7E-2</v>
      </c>
      <c r="H340" s="369"/>
      <c r="I340" s="369"/>
      <c r="J340" s="373"/>
      <c r="K340" s="374"/>
      <c r="L340" s="374"/>
      <c r="M340" s="374"/>
      <c r="N340" s="374"/>
      <c r="O340" s="374"/>
      <c r="P340" s="374"/>
      <c r="Q340" s="374"/>
      <c r="R340" s="374"/>
      <c r="S340" s="374"/>
      <c r="T340" s="374"/>
      <c r="U340" s="374"/>
      <c r="V340" s="375"/>
    </row>
    <row r="341" spans="2:22" s="64" customFormat="1" ht="15" customHeight="1" x14ac:dyDescent="0.25">
      <c r="B341" s="358"/>
      <c r="C341" s="355"/>
      <c r="D341" s="27" t="s">
        <v>347</v>
      </c>
      <c r="E341" s="148"/>
      <c r="F341" s="148"/>
      <c r="G341" s="166">
        <v>2.1999999999999999E-2</v>
      </c>
      <c r="H341" s="369"/>
      <c r="I341" s="369"/>
      <c r="J341" s="373"/>
      <c r="K341" s="374"/>
      <c r="L341" s="374"/>
      <c r="M341" s="374"/>
      <c r="N341" s="374"/>
      <c r="O341" s="374"/>
      <c r="P341" s="374"/>
      <c r="Q341" s="374"/>
      <c r="R341" s="374"/>
      <c r="S341" s="374"/>
      <c r="T341" s="374"/>
      <c r="U341" s="374"/>
      <c r="V341" s="375"/>
    </row>
    <row r="342" spans="2:22" s="64" customFormat="1" ht="15" customHeight="1" x14ac:dyDescent="0.25">
      <c r="B342" s="358"/>
      <c r="C342" s="355"/>
      <c r="D342" s="27" t="s">
        <v>311</v>
      </c>
      <c r="E342" s="148"/>
      <c r="F342" s="148"/>
      <c r="G342" s="166">
        <v>1.6E-2</v>
      </c>
      <c r="H342" s="369"/>
      <c r="I342" s="369"/>
      <c r="J342" s="373"/>
      <c r="K342" s="374"/>
      <c r="L342" s="374"/>
      <c r="M342" s="374"/>
      <c r="N342" s="374"/>
      <c r="O342" s="374"/>
      <c r="P342" s="374"/>
      <c r="Q342" s="374"/>
      <c r="R342" s="374"/>
      <c r="S342" s="374"/>
      <c r="T342" s="374"/>
      <c r="U342" s="374"/>
      <c r="V342" s="375"/>
    </row>
    <row r="343" spans="2:22" s="64" customFormat="1" ht="15" customHeight="1" x14ac:dyDescent="0.25">
      <c r="B343" s="358"/>
      <c r="C343" s="355"/>
      <c r="D343" s="148" t="s">
        <v>348</v>
      </c>
      <c r="E343" s="148"/>
      <c r="F343" s="148"/>
      <c r="G343" s="166">
        <v>2.4E-2</v>
      </c>
      <c r="H343" s="369"/>
      <c r="I343" s="369"/>
      <c r="J343" s="373"/>
      <c r="K343" s="374"/>
      <c r="L343" s="374"/>
      <c r="M343" s="374"/>
      <c r="N343" s="374"/>
      <c r="O343" s="374"/>
      <c r="P343" s="374"/>
      <c r="Q343" s="374"/>
      <c r="R343" s="374"/>
      <c r="S343" s="374"/>
      <c r="T343" s="374"/>
      <c r="U343" s="374"/>
      <c r="V343" s="375"/>
    </row>
    <row r="344" spans="2:22" s="64" customFormat="1" ht="15" customHeight="1" x14ac:dyDescent="0.25">
      <c r="B344" s="358"/>
      <c r="C344" s="355"/>
      <c r="D344" s="27" t="s">
        <v>349</v>
      </c>
      <c r="E344" s="148"/>
      <c r="F344" s="148"/>
      <c r="G344" s="166">
        <v>2.4E-2</v>
      </c>
      <c r="H344" s="369"/>
      <c r="I344" s="369"/>
      <c r="J344" s="373"/>
      <c r="K344" s="374"/>
      <c r="L344" s="374"/>
      <c r="M344" s="374"/>
      <c r="N344" s="374"/>
      <c r="O344" s="374"/>
      <c r="P344" s="374"/>
      <c r="Q344" s="374"/>
      <c r="R344" s="374"/>
      <c r="S344" s="374"/>
      <c r="T344" s="374"/>
      <c r="U344" s="374"/>
      <c r="V344" s="375"/>
    </row>
    <row r="345" spans="2:22" s="64" customFormat="1" ht="15" customHeight="1" x14ac:dyDescent="0.25">
      <c r="B345" s="358"/>
      <c r="C345" s="355"/>
      <c r="D345" s="27" t="s">
        <v>350</v>
      </c>
      <c r="E345" s="148"/>
      <c r="F345" s="148"/>
      <c r="G345" s="166">
        <v>2.5999999999999999E-2</v>
      </c>
      <c r="H345" s="369"/>
      <c r="I345" s="369"/>
      <c r="J345" s="373"/>
      <c r="K345" s="374"/>
      <c r="L345" s="374"/>
      <c r="M345" s="374"/>
      <c r="N345" s="374"/>
      <c r="O345" s="374"/>
      <c r="P345" s="374"/>
      <c r="Q345" s="374"/>
      <c r="R345" s="374"/>
      <c r="S345" s="374"/>
      <c r="T345" s="374"/>
      <c r="U345" s="374"/>
      <c r="V345" s="375"/>
    </row>
    <row r="346" spans="2:22" s="64" customFormat="1" ht="15" customHeight="1" x14ac:dyDescent="0.25">
      <c r="B346" s="358"/>
      <c r="C346" s="355"/>
      <c r="D346" s="27" t="s">
        <v>351</v>
      </c>
      <c r="E346" s="148"/>
      <c r="F346" s="148"/>
      <c r="G346" s="166">
        <v>1.7000000000000001E-2</v>
      </c>
      <c r="H346" s="369"/>
      <c r="I346" s="369"/>
      <c r="J346" s="373"/>
      <c r="K346" s="374"/>
      <c r="L346" s="374"/>
      <c r="M346" s="374"/>
      <c r="N346" s="374"/>
      <c r="O346" s="374"/>
      <c r="P346" s="374"/>
      <c r="Q346" s="374"/>
      <c r="R346" s="374"/>
      <c r="S346" s="374"/>
      <c r="T346" s="374"/>
      <c r="U346" s="374"/>
      <c r="V346" s="375"/>
    </row>
    <row r="347" spans="2:22" s="64" customFormat="1" ht="15" customHeight="1" x14ac:dyDescent="0.25">
      <c r="B347" s="358"/>
      <c r="C347" s="355"/>
      <c r="D347" s="148" t="s">
        <v>352</v>
      </c>
      <c r="E347" s="148"/>
      <c r="F347" s="148"/>
      <c r="G347" s="166">
        <v>0.02</v>
      </c>
      <c r="H347" s="369"/>
      <c r="I347" s="369"/>
      <c r="J347" s="373"/>
      <c r="K347" s="374"/>
      <c r="L347" s="374"/>
      <c r="M347" s="374"/>
      <c r="N347" s="374"/>
      <c r="O347" s="374"/>
      <c r="P347" s="374"/>
      <c r="Q347" s="374"/>
      <c r="R347" s="374"/>
      <c r="S347" s="374"/>
      <c r="T347" s="374"/>
      <c r="U347" s="374"/>
      <c r="V347" s="375"/>
    </row>
    <row r="348" spans="2:22" s="64" customFormat="1" ht="15" customHeight="1" x14ac:dyDescent="0.25">
      <c r="B348" s="358"/>
      <c r="C348" s="355"/>
      <c r="D348" s="27" t="s">
        <v>353</v>
      </c>
      <c r="E348" s="148"/>
      <c r="F348" s="148"/>
      <c r="G348" s="166">
        <v>1.9E-2</v>
      </c>
      <c r="H348" s="369"/>
      <c r="I348" s="369"/>
      <c r="J348" s="373"/>
      <c r="K348" s="374"/>
      <c r="L348" s="374"/>
      <c r="M348" s="374"/>
      <c r="N348" s="374"/>
      <c r="O348" s="374"/>
      <c r="P348" s="374"/>
      <c r="Q348" s="374"/>
      <c r="R348" s="374"/>
      <c r="S348" s="374"/>
      <c r="T348" s="374"/>
      <c r="U348" s="374"/>
      <c r="V348" s="375"/>
    </row>
    <row r="349" spans="2:22" s="64" customFormat="1" ht="15" customHeight="1" x14ac:dyDescent="0.25">
      <c r="B349" s="358"/>
      <c r="C349" s="355"/>
      <c r="D349" s="27" t="s">
        <v>505</v>
      </c>
      <c r="E349" s="148"/>
      <c r="F349" s="148"/>
      <c r="G349" s="166">
        <v>1.7999999999999999E-2</v>
      </c>
      <c r="H349" s="369"/>
      <c r="I349" s="369"/>
      <c r="J349" s="373"/>
      <c r="K349" s="374"/>
      <c r="L349" s="374"/>
      <c r="M349" s="374"/>
      <c r="N349" s="374"/>
      <c r="O349" s="374"/>
      <c r="P349" s="374"/>
      <c r="Q349" s="374"/>
      <c r="R349" s="374"/>
      <c r="S349" s="374"/>
      <c r="T349" s="374"/>
      <c r="U349" s="374"/>
      <c r="V349" s="375"/>
    </row>
    <row r="350" spans="2:22" s="64" customFormat="1" ht="15" customHeight="1" x14ac:dyDescent="0.25">
      <c r="B350" s="358"/>
      <c r="C350" s="355"/>
      <c r="D350" s="27" t="s">
        <v>354</v>
      </c>
      <c r="E350" s="148"/>
      <c r="F350" s="148"/>
      <c r="G350" s="166">
        <v>1.9E-2</v>
      </c>
      <c r="H350" s="369"/>
      <c r="I350" s="369"/>
      <c r="J350" s="373"/>
      <c r="K350" s="374"/>
      <c r="L350" s="374"/>
      <c r="M350" s="374"/>
      <c r="N350" s="374"/>
      <c r="O350" s="374"/>
      <c r="P350" s="374"/>
      <c r="Q350" s="374"/>
      <c r="R350" s="374"/>
      <c r="S350" s="374"/>
      <c r="T350" s="374"/>
      <c r="U350" s="374"/>
      <c r="V350" s="375"/>
    </row>
    <row r="351" spans="2:22" s="64" customFormat="1" ht="15" customHeight="1" x14ac:dyDescent="0.25">
      <c r="B351" s="358"/>
      <c r="C351" s="355"/>
      <c r="D351" s="148" t="s">
        <v>201</v>
      </c>
      <c r="E351" s="148"/>
      <c r="F351" s="148"/>
      <c r="G351" s="167">
        <v>1.9E-2</v>
      </c>
      <c r="H351" s="369"/>
      <c r="I351" s="369"/>
      <c r="J351" s="373"/>
      <c r="K351" s="374"/>
      <c r="L351" s="374"/>
      <c r="M351" s="374"/>
      <c r="N351" s="374"/>
      <c r="O351" s="374"/>
      <c r="P351" s="374"/>
      <c r="Q351" s="374"/>
      <c r="R351" s="374"/>
      <c r="S351" s="374"/>
      <c r="T351" s="374"/>
      <c r="U351" s="374"/>
      <c r="V351" s="375"/>
    </row>
    <row r="352" spans="2:22" s="64" customFormat="1" ht="15" customHeight="1" x14ac:dyDescent="0.25">
      <c r="B352" s="358"/>
      <c r="C352" s="355"/>
      <c r="D352" s="148" t="s">
        <v>355</v>
      </c>
      <c r="E352" s="148"/>
      <c r="F352" s="148"/>
      <c r="G352" s="167">
        <v>1.7999999999999999E-2</v>
      </c>
      <c r="H352" s="369"/>
      <c r="I352" s="369"/>
      <c r="J352" s="373"/>
      <c r="K352" s="374"/>
      <c r="L352" s="374"/>
      <c r="M352" s="374"/>
      <c r="N352" s="374"/>
      <c r="O352" s="374"/>
      <c r="P352" s="374"/>
      <c r="Q352" s="374"/>
      <c r="R352" s="374"/>
      <c r="S352" s="374"/>
      <c r="T352" s="374"/>
      <c r="U352" s="374"/>
      <c r="V352" s="375"/>
    </row>
    <row r="353" spans="2:22" s="64" customFormat="1" ht="15" customHeight="1" x14ac:dyDescent="0.25">
      <c r="B353" s="358"/>
      <c r="C353" s="355"/>
      <c r="D353" s="148" t="s">
        <v>607</v>
      </c>
      <c r="E353" s="148"/>
      <c r="F353" s="148"/>
      <c r="G353" s="166">
        <v>0</v>
      </c>
      <c r="H353" s="369"/>
      <c r="I353" s="369"/>
      <c r="J353" s="373"/>
      <c r="K353" s="374"/>
      <c r="L353" s="374"/>
      <c r="M353" s="374"/>
      <c r="N353" s="374"/>
      <c r="O353" s="374"/>
      <c r="P353" s="374"/>
      <c r="Q353" s="374"/>
      <c r="R353" s="374"/>
      <c r="S353" s="374"/>
      <c r="T353" s="374"/>
      <c r="U353" s="374"/>
      <c r="V353" s="375"/>
    </row>
    <row r="354" spans="2:22" s="64" customFormat="1" ht="15" customHeight="1" x14ac:dyDescent="0.25">
      <c r="B354" s="358"/>
      <c r="C354" s="355"/>
      <c r="D354" s="27" t="s">
        <v>608</v>
      </c>
      <c r="E354" s="148"/>
      <c r="F354" s="148"/>
      <c r="G354" s="166">
        <v>0</v>
      </c>
      <c r="H354" s="369"/>
      <c r="I354" s="369"/>
      <c r="J354" s="373"/>
      <c r="K354" s="374"/>
      <c r="L354" s="374"/>
      <c r="M354" s="374"/>
      <c r="N354" s="374"/>
      <c r="O354" s="374"/>
      <c r="P354" s="374"/>
      <c r="Q354" s="374"/>
      <c r="R354" s="374"/>
      <c r="S354" s="374"/>
      <c r="T354" s="374"/>
      <c r="U354" s="374"/>
      <c r="V354" s="375"/>
    </row>
    <row r="355" spans="2:22" s="64" customFormat="1" ht="15" customHeight="1" x14ac:dyDescent="0.25">
      <c r="B355" s="359"/>
      <c r="C355" s="356"/>
      <c r="D355" s="27" t="s">
        <v>609</v>
      </c>
      <c r="E355" s="148"/>
      <c r="F355" s="148"/>
      <c r="G355" s="166">
        <v>0</v>
      </c>
      <c r="H355" s="361"/>
      <c r="I355" s="361"/>
      <c r="J355" s="376"/>
      <c r="K355" s="377"/>
      <c r="L355" s="377"/>
      <c r="M355" s="377"/>
      <c r="N355" s="377"/>
      <c r="O355" s="377"/>
      <c r="P355" s="377"/>
      <c r="Q355" s="377"/>
      <c r="R355" s="377"/>
      <c r="S355" s="377"/>
      <c r="T355" s="377"/>
      <c r="U355" s="377"/>
      <c r="V355" s="378"/>
    </row>
    <row r="356" spans="2:22" s="64" customFormat="1" ht="15" customHeight="1" x14ac:dyDescent="0.25">
      <c r="B356" s="121" t="s">
        <v>503</v>
      </c>
      <c r="C356" s="148"/>
      <c r="D356" s="148"/>
      <c r="E356" s="148"/>
      <c r="F356" s="148"/>
      <c r="G356" s="27"/>
      <c r="H356" s="147" t="s">
        <v>179</v>
      </c>
      <c r="I356" s="12" t="s">
        <v>625</v>
      </c>
      <c r="J356" s="345" t="s">
        <v>262</v>
      </c>
      <c r="K356" s="346"/>
      <c r="L356" s="346"/>
      <c r="M356" s="346"/>
      <c r="N356" s="346"/>
      <c r="O356" s="346"/>
      <c r="P356" s="346"/>
      <c r="Q356" s="346"/>
      <c r="R356" s="346"/>
      <c r="S356" s="346"/>
      <c r="T356" s="346"/>
      <c r="U356" s="346"/>
      <c r="V356" s="347"/>
    </row>
    <row r="357" spans="2:22" s="64" customFormat="1" ht="15" customHeight="1" x14ac:dyDescent="0.25">
      <c r="B357" s="121" t="s">
        <v>626</v>
      </c>
      <c r="C357" s="148"/>
      <c r="D357" s="148"/>
      <c r="E357" s="148"/>
      <c r="F357" s="148"/>
      <c r="G357" s="55">
        <v>197</v>
      </c>
      <c r="H357" s="147" t="s">
        <v>115</v>
      </c>
      <c r="I357" s="12" t="s">
        <v>264</v>
      </c>
      <c r="J357" s="345" t="s">
        <v>627</v>
      </c>
      <c r="K357" s="346"/>
      <c r="L357" s="346"/>
      <c r="M357" s="346"/>
      <c r="N357" s="346"/>
      <c r="O357" s="346"/>
      <c r="P357" s="346"/>
      <c r="Q357" s="346"/>
      <c r="R357" s="346"/>
      <c r="S357" s="346"/>
      <c r="T357" s="346"/>
      <c r="U357" s="346"/>
      <c r="V357" s="347"/>
    </row>
    <row r="359" spans="2:22" ht="45" customHeight="1" x14ac:dyDescent="0.25"/>
    <row r="360" spans="2:22" ht="15" customHeight="1" x14ac:dyDescent="0.25"/>
    <row r="361" spans="2:22" ht="15" customHeight="1" x14ac:dyDescent="0.25"/>
  </sheetData>
  <mergeCells count="114">
    <mergeCell ref="D162:D166"/>
    <mergeCell ref="A85:A89"/>
    <mergeCell ref="C85:H85"/>
    <mergeCell ref="C86:H86"/>
    <mergeCell ref="C87:H87"/>
    <mergeCell ref="C88:H88"/>
    <mergeCell ref="A90:A99"/>
    <mergeCell ref="C90:H90"/>
    <mergeCell ref="C91:H91"/>
    <mergeCell ref="C92:H92"/>
    <mergeCell ref="C93:H93"/>
    <mergeCell ref="C94:H94"/>
    <mergeCell ref="C95:H95"/>
    <mergeCell ref="C96:H96"/>
    <mergeCell ref="C97:H97"/>
    <mergeCell ref="C98:H98"/>
    <mergeCell ref="B114:B166"/>
    <mergeCell ref="C139:C161"/>
    <mergeCell ref="D139:D149"/>
    <mergeCell ref="D150:D153"/>
    <mergeCell ref="D154:D156"/>
    <mergeCell ref="D158:D159"/>
    <mergeCell ref="D160:D161"/>
    <mergeCell ref="C25:C26"/>
    <mergeCell ref="D25:D28"/>
    <mergeCell ref="C27:C28"/>
    <mergeCell ref="C114:C138"/>
    <mergeCell ref="D114:D120"/>
    <mergeCell ref="D121:D124"/>
    <mergeCell ref="D125:D128"/>
    <mergeCell ref="D129:D133"/>
    <mergeCell ref="D134:D138"/>
    <mergeCell ref="C89:H89"/>
    <mergeCell ref="E34:E49"/>
    <mergeCell ref="E50:E65"/>
    <mergeCell ref="E66:E81"/>
    <mergeCell ref="D34:D81"/>
    <mergeCell ref="C99:H99"/>
    <mergeCell ref="B112:V112"/>
    <mergeCell ref="B25:B29"/>
    <mergeCell ref="J113:V113"/>
    <mergeCell ref="E114:E166"/>
    <mergeCell ref="H114:H166"/>
    <mergeCell ref="I114:I166"/>
    <mergeCell ref="J114:V166"/>
    <mergeCell ref="C84:H84"/>
    <mergeCell ref="C162:C166"/>
    <mergeCell ref="B167:B219"/>
    <mergeCell ref="C167:C191"/>
    <mergeCell ref="D167:D173"/>
    <mergeCell ref="E167:E219"/>
    <mergeCell ref="C192:C214"/>
    <mergeCell ref="D211:D212"/>
    <mergeCell ref="D213:D214"/>
    <mergeCell ref="C215:C219"/>
    <mergeCell ref="D215:D219"/>
    <mergeCell ref="H167:H219"/>
    <mergeCell ref="I167:I219"/>
    <mergeCell ref="J167:V219"/>
    <mergeCell ref="D174:D177"/>
    <mergeCell ref="D178:D181"/>
    <mergeCell ref="D182:D186"/>
    <mergeCell ref="D187:D191"/>
    <mergeCell ref="D192:D202"/>
    <mergeCell ref="D203:D206"/>
    <mergeCell ref="D207:D209"/>
    <mergeCell ref="H222:H240"/>
    <mergeCell ref="I222:I240"/>
    <mergeCell ref="J222:V240"/>
    <mergeCell ref="B241:B259"/>
    <mergeCell ref="C241:C259"/>
    <mergeCell ref="H241:H259"/>
    <mergeCell ref="I241:I259"/>
    <mergeCell ref="J241:V259"/>
    <mergeCell ref="B220:B221"/>
    <mergeCell ref="C220:C221"/>
    <mergeCell ref="H220:H221"/>
    <mergeCell ref="I220:I221"/>
    <mergeCell ref="J220:V221"/>
    <mergeCell ref="J357:V357"/>
    <mergeCell ref="B318:B336"/>
    <mergeCell ref="C318:C336"/>
    <mergeCell ref="H318:H336"/>
    <mergeCell ref="I318:I336"/>
    <mergeCell ref="J318:V336"/>
    <mergeCell ref="B337:B355"/>
    <mergeCell ref="C337:C355"/>
    <mergeCell ref="H337:H355"/>
    <mergeCell ref="I337:I355"/>
    <mergeCell ref="J337:V355"/>
    <mergeCell ref="B6:B21"/>
    <mergeCell ref="B34:B81"/>
    <mergeCell ref="G34:G49"/>
    <mergeCell ref="G50:G65"/>
    <mergeCell ref="G66:G81"/>
    <mergeCell ref="J356:V356"/>
    <mergeCell ref="F280:F298"/>
    <mergeCell ref="B299:B317"/>
    <mergeCell ref="C299:C317"/>
    <mergeCell ref="H299:H317"/>
    <mergeCell ref="I299:I317"/>
    <mergeCell ref="J299:V317"/>
    <mergeCell ref="J260:V260"/>
    <mergeCell ref="E103:I103"/>
    <mergeCell ref="E102:I102"/>
    <mergeCell ref="B261:B298"/>
    <mergeCell ref="C261:C298"/>
    <mergeCell ref="E261:E298"/>
    <mergeCell ref="F261:F279"/>
    <mergeCell ref="H261:H298"/>
    <mergeCell ref="I261:I298"/>
    <mergeCell ref="J261:V298"/>
    <mergeCell ref="B222:B240"/>
    <mergeCell ref="C222:C240"/>
  </mergeCells>
  <conditionalFormatting sqref="F158:F159">
    <cfRule type="cellIs" dxfId="462" priority="26" operator="notEqual">
      <formula>""</formula>
    </cfRule>
  </conditionalFormatting>
  <conditionalFormatting sqref="C114:G114 D121 D125 C139:D139 D129 G129:G132 F133:G133 G134:G137 D150 D154 G154:G156 D160 D157:D158 G158:G159 C162:D162 F160:G166 F157:G157 F138:G153 F115:G128">
    <cfRule type="cellIs" dxfId="461" priority="31" operator="notEqual">
      <formula>""</formula>
    </cfRule>
  </conditionalFormatting>
  <conditionalFormatting sqref="F129:F132">
    <cfRule type="cellIs" dxfId="460" priority="30" operator="notEqual">
      <formula>""</formula>
    </cfRule>
  </conditionalFormatting>
  <conditionalFormatting sqref="D134">
    <cfRule type="cellIs" dxfId="459" priority="29" operator="notEqual">
      <formula>""</formula>
    </cfRule>
  </conditionalFormatting>
  <conditionalFormatting sqref="F134:F137">
    <cfRule type="cellIs" dxfId="458" priority="28" operator="notEqual">
      <formula>""</formula>
    </cfRule>
  </conditionalFormatting>
  <conditionalFormatting sqref="F154:F156">
    <cfRule type="cellIs" dxfId="457" priority="27" operator="notEqual">
      <formula>""</formula>
    </cfRule>
  </conditionalFormatting>
  <conditionalFormatting sqref="F211:F212">
    <cfRule type="cellIs" dxfId="456" priority="20" operator="notEqual">
      <formula>""</formula>
    </cfRule>
  </conditionalFormatting>
  <conditionalFormatting sqref="D167:G167 D174 D178 D192 D182 G182:G185 F186:G186 G187:G190 D203 D207 G207:G209 D213 D210:D211 G211:G212 D215 F213:G219 F210:G210 F191:G206 F168:G181">
    <cfRule type="cellIs" dxfId="455" priority="25" operator="notEqual">
      <formula>""</formula>
    </cfRule>
  </conditionalFormatting>
  <conditionalFormatting sqref="F182:F185">
    <cfRule type="cellIs" dxfId="454" priority="24" operator="notEqual">
      <formula>""</formula>
    </cfRule>
  </conditionalFormatting>
  <conditionalFormatting sqref="D187">
    <cfRule type="cellIs" dxfId="453" priority="23" operator="notEqual">
      <formula>""</formula>
    </cfRule>
  </conditionalFormatting>
  <conditionalFormatting sqref="F187:F190">
    <cfRule type="cellIs" dxfId="452" priority="22" operator="notEqual">
      <formula>""</formula>
    </cfRule>
  </conditionalFormatting>
  <conditionalFormatting sqref="F207:F209">
    <cfRule type="cellIs" dxfId="451" priority="21" operator="notEqual">
      <formula>""</formula>
    </cfRule>
  </conditionalFormatting>
  <conditionalFormatting sqref="C167 C192 C215">
    <cfRule type="cellIs" dxfId="450" priority="19" operator="notEqual">
      <formula>""</formula>
    </cfRule>
  </conditionalFormatting>
  <conditionalFormatting sqref="D220:G221">
    <cfRule type="cellIs" dxfId="449" priority="18" operator="notEqual">
      <formula>""</formula>
    </cfRule>
  </conditionalFormatting>
  <conditionalFormatting sqref="C220">
    <cfRule type="cellIs" dxfId="448" priority="17" operator="notEqual">
      <formula>""</formula>
    </cfRule>
  </conditionalFormatting>
  <conditionalFormatting sqref="C222:G222 D223:G237 D238:F240">
    <cfRule type="cellIs" dxfId="447" priority="16" operator="notEqual">
      <formula>""</formula>
    </cfRule>
  </conditionalFormatting>
  <conditionalFormatting sqref="C241:G241 D242:G259">
    <cfRule type="cellIs" dxfId="446" priority="15" operator="notEqual">
      <formula>""</formula>
    </cfRule>
  </conditionalFormatting>
  <conditionalFormatting sqref="D260:G260">
    <cfRule type="cellIs" dxfId="445" priority="14" operator="notEqual">
      <formula>""</formula>
    </cfRule>
  </conditionalFormatting>
  <conditionalFormatting sqref="F280">
    <cfRule type="cellIs" dxfId="444" priority="13" operator="notEqual">
      <formula>""</formula>
    </cfRule>
  </conditionalFormatting>
  <conditionalFormatting sqref="G280:G298">
    <cfRule type="cellIs" dxfId="443" priority="10" operator="notEqual">
      <formula>""</formula>
    </cfRule>
  </conditionalFormatting>
  <conditionalFormatting sqref="C261:G261 D262:D279 G262:G279">
    <cfRule type="cellIs" dxfId="442" priority="12" operator="notEqual">
      <formula>""</formula>
    </cfRule>
  </conditionalFormatting>
  <conditionalFormatting sqref="D280:D298">
    <cfRule type="cellIs" dxfId="441" priority="11" operator="notEqual">
      <formula>""</formula>
    </cfRule>
  </conditionalFormatting>
  <conditionalFormatting sqref="C299:G299 D300:G317">
    <cfRule type="cellIs" dxfId="440" priority="9" operator="notEqual">
      <formula>""</formula>
    </cfRule>
  </conditionalFormatting>
  <conditionalFormatting sqref="C318:G318 D319:G333 D334:F336">
    <cfRule type="cellIs" dxfId="439" priority="8" operator="notEqual">
      <formula>""</formula>
    </cfRule>
  </conditionalFormatting>
  <conditionalFormatting sqref="C337:G337 D338:G355">
    <cfRule type="cellIs" dxfId="438" priority="7" operator="notEqual">
      <formula>""</formula>
    </cfRule>
  </conditionalFormatting>
  <conditionalFormatting sqref="C356:G357">
    <cfRule type="cellIs" dxfId="437" priority="6" operator="notEqual">
      <formula>""</formula>
    </cfRule>
  </conditionalFormatting>
  <conditionalFormatting sqref="C34:C49">
    <cfRule type="cellIs" dxfId="436" priority="5" operator="notEqual">
      <formula>""</formula>
    </cfRule>
  </conditionalFormatting>
  <conditionalFormatting sqref="C50:C65">
    <cfRule type="cellIs" dxfId="435" priority="4" operator="notEqual">
      <formula>""</formula>
    </cfRule>
  </conditionalFormatting>
  <conditionalFormatting sqref="C66:C81">
    <cfRule type="cellIs" dxfId="434" priority="3" operator="notEqual">
      <formula>""</formula>
    </cfRule>
  </conditionalFormatting>
  <conditionalFormatting sqref="G334:G336">
    <cfRule type="cellIs" dxfId="433" priority="2" operator="notEqual">
      <formula>""</formula>
    </cfRule>
  </conditionalFormatting>
  <conditionalFormatting sqref="G238:G240">
    <cfRule type="cellIs" dxfId="432" priority="1" operator="notEqual">
      <formula>""</formula>
    </cfRule>
  </conditionalFormatting>
  <hyperlinks>
    <hyperlink ref="N23" location="_ftn1" display="_ftn1"/>
    <hyperlink ref="O23" location="_ftn2" display="_ftn2"/>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96"/>
  <sheetViews>
    <sheetView topLeftCell="A19" workbookViewId="0">
      <selection activeCell="B28" sqref="B28"/>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9" ht="23.25" x14ac:dyDescent="0.35">
      <c r="B1" s="1" t="str">
        <f ca="1">MID(CELL("Filename",I7),SEARCH("]",CELL("Filename",I7),1)+1,100)</f>
        <v>BLANK</v>
      </c>
    </row>
    <row r="2" spans="2:9" x14ac:dyDescent="0.25">
      <c r="B2" t="s">
        <v>32</v>
      </c>
    </row>
    <row r="4" spans="2:9" x14ac:dyDescent="0.25">
      <c r="B4" s="2" t="s">
        <v>43</v>
      </c>
      <c r="G4" s="2" t="s">
        <v>72</v>
      </c>
    </row>
    <row r="5" spans="2:9" ht="39" x14ac:dyDescent="0.25">
      <c r="B5" s="32" t="s">
        <v>61</v>
      </c>
      <c r="C5" s="32" t="s">
        <v>57</v>
      </c>
      <c r="D5" s="17" t="s">
        <v>42</v>
      </c>
      <c r="G5" s="32" t="s">
        <v>61</v>
      </c>
      <c r="H5" s="32" t="s">
        <v>57</v>
      </c>
      <c r="I5" s="17" t="s">
        <v>73</v>
      </c>
    </row>
    <row r="6" spans="2:9" ht="15" customHeight="1" x14ac:dyDescent="0.25">
      <c r="B6" s="21"/>
      <c r="C6" s="21"/>
      <c r="D6" s="15"/>
      <c r="G6" s="21"/>
      <c r="H6" s="21"/>
      <c r="I6" s="15"/>
    </row>
    <row r="7" spans="2:9" x14ac:dyDescent="0.25">
      <c r="D7" s="10"/>
    </row>
    <row r="11" spans="2:9" x14ac:dyDescent="0.25">
      <c r="B11" s="2" t="s">
        <v>44</v>
      </c>
      <c r="C11" s="13"/>
      <c r="D11" s="10"/>
      <c r="G11" s="2" t="s">
        <v>47</v>
      </c>
      <c r="H11" s="14"/>
      <c r="I11" s="14"/>
    </row>
    <row r="12" spans="2:9" ht="45.75" customHeight="1" x14ac:dyDescent="0.25">
      <c r="B12" s="32" t="s">
        <v>59</v>
      </c>
      <c r="C12" s="32" t="s">
        <v>57</v>
      </c>
      <c r="D12" s="17" t="s">
        <v>45</v>
      </c>
      <c r="E12" s="17" t="s">
        <v>46</v>
      </c>
      <c r="G12" s="32" t="s">
        <v>61</v>
      </c>
      <c r="H12" s="32" t="s">
        <v>57</v>
      </c>
      <c r="I12" s="17" t="s">
        <v>48</v>
      </c>
    </row>
    <row r="13" spans="2:9" x14ac:dyDescent="0.25">
      <c r="B13" s="63"/>
      <c r="C13" s="63"/>
      <c r="D13" s="63"/>
      <c r="E13" s="63"/>
      <c r="G13" s="63"/>
      <c r="H13" s="63"/>
      <c r="I13" s="18"/>
    </row>
    <row r="14" spans="2:9" x14ac:dyDescent="0.25">
      <c r="B14" s="14"/>
      <c r="C14" s="14"/>
      <c r="D14" s="14"/>
      <c r="E14" s="14"/>
    </row>
    <row r="15" spans="2:9" x14ac:dyDescent="0.25">
      <c r="B15" s="14"/>
      <c r="C15" s="14"/>
      <c r="D15" s="14"/>
      <c r="E15" s="14"/>
    </row>
    <row r="16" spans="2:9" x14ac:dyDescent="0.25">
      <c r="B16" s="14"/>
      <c r="C16" s="14"/>
      <c r="D16" s="14"/>
      <c r="E16" s="14"/>
      <c r="F16" s="14"/>
    </row>
    <row r="17" spans="1:17" x14ac:dyDescent="0.25">
      <c r="B17" s="2" t="s">
        <v>49</v>
      </c>
      <c r="E17" s="14"/>
      <c r="F17" s="14"/>
    </row>
    <row r="18" spans="1:17" x14ac:dyDescent="0.25">
      <c r="E18" s="14"/>
      <c r="F18" s="14"/>
    </row>
    <row r="19" spans="1:17" ht="38.25" x14ac:dyDescent="0.25">
      <c r="B19" s="89" t="s">
        <v>59</v>
      </c>
      <c r="C19" s="89" t="s">
        <v>57</v>
      </c>
      <c r="D19" s="94" t="s">
        <v>449</v>
      </c>
      <c r="E19" s="94" t="s">
        <v>450</v>
      </c>
      <c r="F19" s="14"/>
    </row>
    <row r="20" spans="1:17" x14ac:dyDescent="0.25">
      <c r="B20" s="160"/>
      <c r="C20" s="21"/>
      <c r="D20" s="15"/>
      <c r="E20" s="129"/>
    </row>
    <row r="21" spans="1:17" x14ac:dyDescent="0.25">
      <c r="B21" s="160"/>
      <c r="C21" s="21"/>
      <c r="D21" s="15"/>
      <c r="E21" s="15"/>
    </row>
    <row r="22" spans="1:17" x14ac:dyDescent="0.25">
      <c r="B22" s="8"/>
    </row>
    <row r="23" spans="1:17" x14ac:dyDescent="0.25">
      <c r="B23" s="8"/>
    </row>
    <row r="24" spans="1:17" x14ac:dyDescent="0.25">
      <c r="B24" s="2" t="s">
        <v>41</v>
      </c>
    </row>
    <row r="25" spans="1:17" x14ac:dyDescent="0.25">
      <c r="B25" s="19" t="s">
        <v>53</v>
      </c>
      <c r="C25" s="336" t="s">
        <v>37</v>
      </c>
      <c r="D25" s="337"/>
      <c r="E25" s="337"/>
      <c r="F25" s="337"/>
      <c r="G25" s="337"/>
      <c r="H25" s="338"/>
    </row>
    <row r="26" spans="1:17" ht="15" customHeight="1" x14ac:dyDescent="0.25">
      <c r="A26" s="339" t="s">
        <v>36</v>
      </c>
      <c r="B26" s="11" t="s">
        <v>14</v>
      </c>
      <c r="C26" s="342"/>
      <c r="D26" s="343"/>
      <c r="E26" s="343"/>
      <c r="F26" s="343"/>
      <c r="G26" s="343"/>
      <c r="H26" s="344"/>
      <c r="P26" s="3"/>
      <c r="Q26" s="3"/>
    </row>
    <row r="27" spans="1:17" x14ac:dyDescent="0.25">
      <c r="A27" s="340"/>
      <c r="B27" s="11" t="s">
        <v>13</v>
      </c>
      <c r="C27" s="342"/>
      <c r="D27" s="343"/>
      <c r="E27" s="343"/>
      <c r="F27" s="343"/>
      <c r="G27" s="343"/>
      <c r="H27" s="344"/>
      <c r="P27" s="3"/>
      <c r="Q27" s="3"/>
    </row>
    <row r="28" spans="1:17" x14ac:dyDescent="0.25">
      <c r="A28" s="340"/>
      <c r="B28" s="11" t="s">
        <v>15</v>
      </c>
      <c r="C28" s="342"/>
      <c r="D28" s="343"/>
      <c r="E28" s="343"/>
      <c r="F28" s="343"/>
      <c r="G28" s="343"/>
      <c r="H28" s="344"/>
      <c r="P28" s="3"/>
      <c r="Q28" s="3"/>
    </row>
    <row r="29" spans="1:17" x14ac:dyDescent="0.25">
      <c r="A29" s="340"/>
      <c r="B29" s="11" t="s">
        <v>66</v>
      </c>
      <c r="C29" s="342"/>
      <c r="D29" s="343"/>
      <c r="E29" s="343"/>
      <c r="F29" s="343"/>
      <c r="G29" s="343"/>
      <c r="H29" s="344"/>
      <c r="P29" s="4"/>
      <c r="Q29" s="4"/>
    </row>
    <row r="30" spans="1:17" x14ac:dyDescent="0.25">
      <c r="A30" s="341"/>
      <c r="B30" s="11" t="s">
        <v>16</v>
      </c>
      <c r="C30" s="342"/>
      <c r="D30" s="343"/>
      <c r="E30" s="343"/>
      <c r="F30" s="343"/>
      <c r="G30" s="343"/>
      <c r="H30" s="344"/>
      <c r="P30" s="3"/>
      <c r="Q30" s="3"/>
    </row>
    <row r="31" spans="1:17" ht="15" customHeight="1" x14ac:dyDescent="0.25">
      <c r="A31" s="339" t="s">
        <v>35</v>
      </c>
      <c r="B31" s="11" t="s">
        <v>22</v>
      </c>
      <c r="C31" s="342"/>
      <c r="D31" s="343"/>
      <c r="E31" s="343"/>
      <c r="F31" s="343"/>
      <c r="G31" s="343"/>
      <c r="H31" s="344"/>
      <c r="P31" s="3"/>
      <c r="Q31" s="3"/>
    </row>
    <row r="32" spans="1:17" x14ac:dyDescent="0.25">
      <c r="A32" s="340"/>
      <c r="B32" s="11" t="s">
        <v>33</v>
      </c>
      <c r="C32" s="342"/>
      <c r="D32" s="343"/>
      <c r="E32" s="343"/>
      <c r="F32" s="343"/>
      <c r="G32" s="343"/>
      <c r="H32" s="344"/>
      <c r="P32" s="3"/>
      <c r="Q32" s="3"/>
    </row>
    <row r="33" spans="1:17" x14ac:dyDescent="0.25">
      <c r="A33" s="340"/>
      <c r="B33" s="11" t="s">
        <v>23</v>
      </c>
      <c r="C33" s="342"/>
      <c r="D33" s="343"/>
      <c r="E33" s="343"/>
      <c r="F33" s="343"/>
      <c r="G33" s="343"/>
      <c r="H33" s="344"/>
      <c r="P33" s="3"/>
      <c r="Q33" s="3"/>
    </row>
    <row r="34" spans="1:17" x14ac:dyDescent="0.25">
      <c r="A34" s="340"/>
      <c r="B34" s="11" t="s">
        <v>67</v>
      </c>
      <c r="C34" s="342"/>
      <c r="D34" s="343"/>
      <c r="E34" s="343"/>
      <c r="F34" s="343"/>
      <c r="G34" s="343"/>
      <c r="H34" s="344"/>
      <c r="P34" s="3"/>
      <c r="Q34" s="3"/>
    </row>
    <row r="35" spans="1:17" x14ac:dyDescent="0.25">
      <c r="A35" s="340"/>
      <c r="B35" s="11" t="s">
        <v>24</v>
      </c>
      <c r="C35" s="342"/>
      <c r="D35" s="343"/>
      <c r="E35" s="343"/>
      <c r="F35" s="343"/>
      <c r="G35" s="343"/>
      <c r="H35" s="344"/>
      <c r="P35" s="3"/>
      <c r="Q35" s="3"/>
    </row>
    <row r="36" spans="1:17" x14ac:dyDescent="0.25">
      <c r="A36" s="340"/>
      <c r="B36" s="11" t="s">
        <v>10</v>
      </c>
      <c r="C36" s="342"/>
      <c r="D36" s="343"/>
      <c r="E36" s="343"/>
      <c r="F36" s="343"/>
      <c r="G36" s="343"/>
      <c r="H36" s="344"/>
      <c r="P36" s="3"/>
      <c r="Q36" s="3"/>
    </row>
    <row r="37" spans="1:17" x14ac:dyDescent="0.25">
      <c r="A37" s="340"/>
      <c r="B37" s="11" t="s">
        <v>9</v>
      </c>
      <c r="C37" s="342"/>
      <c r="D37" s="343"/>
      <c r="E37" s="343"/>
      <c r="F37" s="343"/>
      <c r="G37" s="343"/>
      <c r="H37" s="344"/>
      <c r="P37" s="3"/>
      <c r="Q37" s="3"/>
    </row>
    <row r="38" spans="1:17" x14ac:dyDescent="0.25">
      <c r="A38" s="340"/>
      <c r="B38" s="11" t="s">
        <v>11</v>
      </c>
      <c r="C38" s="342"/>
      <c r="D38" s="343"/>
      <c r="E38" s="343"/>
      <c r="F38" s="343"/>
      <c r="G38" s="343"/>
      <c r="H38" s="344"/>
    </row>
    <row r="39" spans="1:17" x14ac:dyDescent="0.25">
      <c r="A39" s="340"/>
      <c r="B39" s="11" t="s">
        <v>68</v>
      </c>
      <c r="C39" s="342"/>
      <c r="D39" s="343"/>
      <c r="E39" s="343"/>
      <c r="F39" s="343"/>
      <c r="G39" s="343"/>
      <c r="H39" s="344"/>
    </row>
    <row r="40" spans="1:17" x14ac:dyDescent="0.25">
      <c r="A40" s="341"/>
      <c r="B40" s="11" t="s">
        <v>34</v>
      </c>
      <c r="C40" s="342"/>
      <c r="D40" s="343"/>
      <c r="E40" s="343"/>
      <c r="F40" s="343"/>
      <c r="G40" s="343"/>
      <c r="H40" s="344"/>
    </row>
    <row r="41" spans="1:17" x14ac:dyDescent="0.25">
      <c r="L41" s="3"/>
      <c r="M41" s="3"/>
    </row>
    <row r="42" spans="1:17" x14ac:dyDescent="0.25">
      <c r="B42" s="2" t="s">
        <v>39</v>
      </c>
      <c r="L42" s="3"/>
      <c r="M42" s="3"/>
    </row>
    <row r="43" spans="1:17" ht="26.25" x14ac:dyDescent="0.25">
      <c r="B43" s="19" t="s">
        <v>40</v>
      </c>
      <c r="C43" s="32" t="s">
        <v>61</v>
      </c>
      <c r="D43" s="32" t="s">
        <v>57</v>
      </c>
      <c r="E43" s="32" t="s">
        <v>38</v>
      </c>
      <c r="F43" s="32"/>
      <c r="G43" s="32"/>
      <c r="H43" s="32"/>
      <c r="I43" s="32"/>
      <c r="L43" s="3"/>
      <c r="M43" s="3"/>
    </row>
    <row r="44" spans="1:17" ht="15" customHeight="1" x14ac:dyDescent="0.25">
      <c r="B44" s="20"/>
      <c r="C44" s="21"/>
      <c r="D44" s="21"/>
      <c r="E44" s="33"/>
      <c r="F44" s="34"/>
      <c r="G44" s="34"/>
      <c r="H44" s="34"/>
      <c r="I44" s="35"/>
      <c r="L44" s="4"/>
      <c r="M44" s="4"/>
    </row>
    <row r="45" spans="1:17" x14ac:dyDescent="0.25">
      <c r="L45" s="3"/>
      <c r="M45" s="3"/>
    </row>
    <row r="48" spans="1:17" x14ac:dyDescent="0.25">
      <c r="L48" s="3"/>
      <c r="M48" s="3"/>
    </row>
    <row r="49" spans="2:22" x14ac:dyDescent="0.25">
      <c r="L49" s="4"/>
      <c r="M49" s="4"/>
    </row>
    <row r="50" spans="2:22" x14ac:dyDescent="0.25">
      <c r="L50" s="3"/>
      <c r="M50" s="3"/>
    </row>
    <row r="51" spans="2:22" x14ac:dyDescent="0.25">
      <c r="L51" s="3"/>
      <c r="M51" s="3"/>
    </row>
    <row r="53" spans="2:22" s="64" customFormat="1" x14ac:dyDescent="0.25">
      <c r="B53" s="348" t="s">
        <v>0</v>
      </c>
      <c r="C53" s="349"/>
      <c r="D53" s="349"/>
      <c r="E53" s="349"/>
      <c r="F53" s="349"/>
      <c r="G53" s="349"/>
      <c r="H53" s="349"/>
      <c r="I53" s="349"/>
      <c r="J53" s="349"/>
      <c r="K53" s="349"/>
      <c r="L53" s="349"/>
      <c r="M53" s="349"/>
      <c r="N53" s="349"/>
      <c r="O53" s="349"/>
      <c r="P53" s="349"/>
      <c r="Q53" s="349"/>
      <c r="R53" s="349"/>
      <c r="S53" s="349"/>
      <c r="T53" s="349"/>
      <c r="U53" s="349"/>
      <c r="V53" s="350"/>
    </row>
    <row r="54" spans="2:22" s="64" customFormat="1" ht="33" customHeight="1" x14ac:dyDescent="0.25">
      <c r="B54" s="49" t="s">
        <v>1</v>
      </c>
      <c r="C54" s="47" t="s">
        <v>59</v>
      </c>
      <c r="D54" s="47" t="s">
        <v>57</v>
      </c>
      <c r="E54" s="47" t="s">
        <v>60</v>
      </c>
      <c r="F54" s="47" t="s">
        <v>58</v>
      </c>
      <c r="G54" s="47" t="s">
        <v>2</v>
      </c>
      <c r="H54" s="47" t="s">
        <v>62</v>
      </c>
      <c r="I54" s="49" t="s">
        <v>3</v>
      </c>
      <c r="J54" s="351" t="s">
        <v>4</v>
      </c>
      <c r="K54" s="352"/>
      <c r="L54" s="352"/>
      <c r="M54" s="352"/>
      <c r="N54" s="352"/>
      <c r="O54" s="352"/>
      <c r="P54" s="352"/>
      <c r="Q54" s="352"/>
      <c r="R54" s="352"/>
      <c r="S54" s="352"/>
      <c r="T54" s="352"/>
      <c r="U54" s="352"/>
      <c r="V54" s="353"/>
    </row>
    <row r="55" spans="2:22" s="64" customFormat="1" ht="15" customHeight="1" x14ac:dyDescent="0.25">
      <c r="B55" s="7"/>
      <c r="C55" s="26"/>
      <c r="D55" s="26"/>
      <c r="E55" s="26"/>
      <c r="F55" s="26"/>
      <c r="G55" s="26"/>
      <c r="H55" s="29"/>
      <c r="I55" s="29"/>
      <c r="J55" s="345"/>
      <c r="K55" s="346"/>
      <c r="L55" s="346"/>
      <c r="M55" s="346"/>
      <c r="N55" s="346"/>
      <c r="O55" s="346"/>
      <c r="P55" s="346"/>
      <c r="Q55" s="346"/>
      <c r="R55" s="346"/>
      <c r="S55" s="346"/>
      <c r="T55" s="346"/>
      <c r="U55" s="346"/>
      <c r="V55" s="347"/>
    </row>
    <row r="56" spans="2:22" s="64" customFormat="1" ht="15" customHeight="1" x14ac:dyDescent="0.25">
      <c r="B56" s="7"/>
      <c r="C56" s="26"/>
      <c r="D56" s="26"/>
      <c r="E56" s="26"/>
      <c r="F56" s="26"/>
      <c r="G56" s="26"/>
      <c r="H56" s="29"/>
      <c r="I56" s="29"/>
      <c r="J56" s="345"/>
      <c r="K56" s="346"/>
      <c r="L56" s="346"/>
      <c r="M56" s="346"/>
      <c r="N56" s="346"/>
      <c r="O56" s="346"/>
      <c r="P56" s="346"/>
      <c r="Q56" s="346"/>
      <c r="R56" s="346"/>
      <c r="S56" s="346"/>
      <c r="T56" s="346"/>
      <c r="U56" s="346"/>
      <c r="V56" s="347"/>
    </row>
    <row r="57" spans="2:22" s="64" customFormat="1" ht="15" customHeight="1" x14ac:dyDescent="0.25">
      <c r="B57" s="7"/>
      <c r="C57" s="26"/>
      <c r="D57" s="26"/>
      <c r="E57" s="26"/>
      <c r="F57" s="26"/>
      <c r="G57" s="27"/>
      <c r="H57" s="29"/>
      <c r="I57" s="29"/>
      <c r="J57" s="345"/>
      <c r="K57" s="346"/>
      <c r="L57" s="346"/>
      <c r="M57" s="346"/>
      <c r="N57" s="346"/>
      <c r="O57" s="346"/>
      <c r="P57" s="346"/>
      <c r="Q57" s="346"/>
      <c r="R57" s="346"/>
      <c r="S57" s="346"/>
      <c r="T57" s="346"/>
      <c r="U57" s="346"/>
      <c r="V57" s="347"/>
    </row>
    <row r="58" spans="2:22" s="64" customFormat="1" ht="15" customHeight="1" x14ac:dyDescent="0.25">
      <c r="B58" s="7"/>
      <c r="C58" s="26"/>
      <c r="D58" s="27"/>
      <c r="E58" s="26"/>
      <c r="F58" s="26"/>
      <c r="G58" s="27"/>
      <c r="H58" s="29"/>
      <c r="I58" s="29"/>
      <c r="J58" s="345"/>
      <c r="K58" s="346"/>
      <c r="L58" s="346"/>
      <c r="M58" s="346"/>
      <c r="N58" s="346"/>
      <c r="O58" s="346"/>
      <c r="P58" s="346"/>
      <c r="Q58" s="346"/>
      <c r="R58" s="346"/>
      <c r="S58" s="346"/>
      <c r="T58" s="346"/>
      <c r="U58" s="346"/>
      <c r="V58" s="347"/>
    </row>
    <row r="59" spans="2:22" s="64" customFormat="1" ht="15" customHeight="1" x14ac:dyDescent="0.25">
      <c r="B59" s="7"/>
      <c r="C59" s="26"/>
      <c r="D59" s="27"/>
      <c r="E59" s="26"/>
      <c r="F59" s="26"/>
      <c r="G59" s="27"/>
      <c r="H59" s="29"/>
      <c r="I59" s="29"/>
      <c r="J59" s="345"/>
      <c r="K59" s="346"/>
      <c r="L59" s="346"/>
      <c r="M59" s="346"/>
      <c r="N59" s="346"/>
      <c r="O59" s="346"/>
      <c r="P59" s="346"/>
      <c r="Q59" s="346"/>
      <c r="R59" s="346"/>
      <c r="S59" s="346"/>
      <c r="T59" s="346"/>
      <c r="U59" s="346"/>
      <c r="V59" s="347"/>
    </row>
    <row r="60" spans="2:22" s="64" customFormat="1" ht="15" customHeight="1" x14ac:dyDescent="0.25">
      <c r="B60" s="7"/>
      <c r="C60" s="26"/>
      <c r="D60" s="27"/>
      <c r="E60" s="26"/>
      <c r="F60" s="26"/>
      <c r="G60" s="27"/>
      <c r="H60" s="29"/>
      <c r="I60" s="29"/>
      <c r="J60" s="345"/>
      <c r="K60" s="346"/>
      <c r="L60" s="346"/>
      <c r="M60" s="346"/>
      <c r="N60" s="346"/>
      <c r="O60" s="346"/>
      <c r="P60" s="346"/>
      <c r="Q60" s="346"/>
      <c r="R60" s="346"/>
      <c r="S60" s="346"/>
      <c r="T60" s="346"/>
      <c r="U60" s="346"/>
      <c r="V60" s="347"/>
    </row>
    <row r="61" spans="2:22" s="64" customFormat="1" ht="15" customHeight="1" x14ac:dyDescent="0.25">
      <c r="B61" s="7"/>
      <c r="C61" s="26"/>
      <c r="D61" s="26"/>
      <c r="E61" s="26"/>
      <c r="F61" s="26"/>
      <c r="G61" s="26"/>
      <c r="H61" s="29"/>
      <c r="I61" s="29"/>
      <c r="J61" s="345"/>
      <c r="K61" s="346"/>
      <c r="L61" s="346"/>
      <c r="M61" s="346"/>
      <c r="N61" s="346"/>
      <c r="O61" s="346"/>
      <c r="P61" s="346"/>
      <c r="Q61" s="346"/>
      <c r="R61" s="346"/>
      <c r="S61" s="346"/>
      <c r="T61" s="346"/>
      <c r="U61" s="346"/>
      <c r="V61" s="347"/>
    </row>
    <row r="62" spans="2:22" s="64" customFormat="1" ht="15" customHeight="1" x14ac:dyDescent="0.25">
      <c r="B62" s="7"/>
      <c r="C62" s="26"/>
      <c r="D62" s="27"/>
      <c r="E62" s="26"/>
      <c r="F62" s="26"/>
      <c r="G62" s="27"/>
      <c r="H62" s="29"/>
      <c r="I62" s="29"/>
      <c r="J62" s="345"/>
      <c r="K62" s="346"/>
      <c r="L62" s="346"/>
      <c r="M62" s="346"/>
      <c r="N62" s="346"/>
      <c r="O62" s="346"/>
      <c r="P62" s="346"/>
      <c r="Q62" s="346"/>
      <c r="R62" s="346"/>
      <c r="S62" s="346"/>
      <c r="T62" s="346"/>
      <c r="U62" s="346"/>
      <c r="V62" s="347"/>
    </row>
    <row r="63" spans="2:22" s="64" customFormat="1" ht="15" customHeight="1" x14ac:dyDescent="0.25">
      <c r="B63" s="7"/>
      <c r="C63" s="26"/>
      <c r="D63" s="27"/>
      <c r="E63" s="26"/>
      <c r="F63" s="26"/>
      <c r="G63" s="27"/>
      <c r="H63" s="29"/>
      <c r="I63" s="29"/>
      <c r="J63" s="345"/>
      <c r="K63" s="346"/>
      <c r="L63" s="346"/>
      <c r="M63" s="346"/>
      <c r="N63" s="346"/>
      <c r="O63" s="346"/>
      <c r="P63" s="346"/>
      <c r="Q63" s="346"/>
      <c r="R63" s="346"/>
      <c r="S63" s="346"/>
      <c r="T63" s="346"/>
      <c r="U63" s="346"/>
      <c r="V63" s="347"/>
    </row>
    <row r="64" spans="2:22" s="64" customFormat="1" ht="15" customHeight="1" x14ac:dyDescent="0.25">
      <c r="B64" s="7"/>
      <c r="C64" s="26"/>
      <c r="D64" s="27"/>
      <c r="E64" s="26"/>
      <c r="F64" s="26"/>
      <c r="G64" s="27"/>
      <c r="H64" s="29"/>
      <c r="I64" s="29"/>
      <c r="J64" s="345"/>
      <c r="K64" s="346"/>
      <c r="L64" s="346"/>
      <c r="M64" s="346"/>
      <c r="N64" s="346"/>
      <c r="O64" s="346"/>
      <c r="P64" s="346"/>
      <c r="Q64" s="346"/>
      <c r="R64" s="346"/>
      <c r="S64" s="346"/>
      <c r="T64" s="346"/>
      <c r="U64" s="346"/>
      <c r="V64" s="347"/>
    </row>
    <row r="65" spans="2:22" s="64" customFormat="1" ht="15" customHeight="1" x14ac:dyDescent="0.25">
      <c r="B65" s="7"/>
      <c r="C65" s="26"/>
      <c r="D65" s="27"/>
      <c r="E65" s="26"/>
      <c r="F65" s="27"/>
      <c r="G65" s="27"/>
      <c r="H65" s="29"/>
      <c r="I65" s="29"/>
      <c r="J65" s="345"/>
      <c r="K65" s="346"/>
      <c r="L65" s="346"/>
      <c r="M65" s="346"/>
      <c r="N65" s="346"/>
      <c r="O65" s="346"/>
      <c r="P65" s="346"/>
      <c r="Q65" s="346"/>
      <c r="R65" s="346"/>
      <c r="S65" s="346"/>
      <c r="T65" s="346"/>
      <c r="U65" s="346"/>
      <c r="V65" s="347"/>
    </row>
    <row r="66" spans="2:22" s="64" customFormat="1" ht="15" customHeight="1" x14ac:dyDescent="0.25">
      <c r="B66" s="7"/>
      <c r="C66" s="26"/>
      <c r="D66" s="27"/>
      <c r="E66" s="26"/>
      <c r="F66" s="27"/>
      <c r="G66" s="27"/>
      <c r="H66" s="29"/>
      <c r="I66" s="29"/>
      <c r="J66" s="345"/>
      <c r="K66" s="346"/>
      <c r="L66" s="346"/>
      <c r="M66" s="346"/>
      <c r="N66" s="346"/>
      <c r="O66" s="346"/>
      <c r="P66" s="346"/>
      <c r="Q66" s="346"/>
      <c r="R66" s="346"/>
      <c r="S66" s="346"/>
      <c r="T66" s="346"/>
      <c r="U66" s="346"/>
      <c r="V66" s="347"/>
    </row>
    <row r="67" spans="2:22" s="64" customFormat="1" ht="15" customHeight="1" x14ac:dyDescent="0.25">
      <c r="B67" s="7"/>
      <c r="C67" s="26"/>
      <c r="D67" s="27"/>
      <c r="E67" s="26"/>
      <c r="F67" s="27"/>
      <c r="G67" s="27"/>
      <c r="H67" s="29"/>
      <c r="I67" s="29"/>
      <c r="J67" s="345"/>
      <c r="K67" s="346"/>
      <c r="L67" s="346"/>
      <c r="M67" s="346"/>
      <c r="N67" s="346"/>
      <c r="O67" s="346"/>
      <c r="P67" s="346"/>
      <c r="Q67" s="346"/>
      <c r="R67" s="346"/>
      <c r="S67" s="346"/>
      <c r="T67" s="346"/>
      <c r="U67" s="346"/>
      <c r="V67" s="347"/>
    </row>
    <row r="68" spans="2:22" s="64" customFormat="1" ht="15" customHeight="1" x14ac:dyDescent="0.25">
      <c r="B68" s="7"/>
      <c r="C68" s="26"/>
      <c r="D68" s="27"/>
      <c r="E68" s="26"/>
      <c r="F68" s="26"/>
      <c r="G68" s="27"/>
      <c r="H68" s="29"/>
      <c r="I68" s="29"/>
      <c r="J68" s="345"/>
      <c r="K68" s="346"/>
      <c r="L68" s="346"/>
      <c r="M68" s="346"/>
      <c r="N68" s="346"/>
      <c r="O68" s="346"/>
      <c r="P68" s="346"/>
      <c r="Q68" s="346"/>
      <c r="R68" s="346"/>
      <c r="S68" s="346"/>
      <c r="T68" s="346"/>
      <c r="U68" s="346"/>
      <c r="V68" s="347"/>
    </row>
    <row r="69" spans="2:22" s="64" customFormat="1" ht="15" customHeight="1" x14ac:dyDescent="0.25">
      <c r="B69" s="7"/>
      <c r="C69" s="26"/>
      <c r="D69" s="27"/>
      <c r="E69" s="26"/>
      <c r="F69" s="26"/>
      <c r="G69" s="27"/>
      <c r="H69" s="29"/>
      <c r="I69" s="29"/>
      <c r="J69" s="345"/>
      <c r="K69" s="346"/>
      <c r="L69" s="346"/>
      <c r="M69" s="346"/>
      <c r="N69" s="346"/>
      <c r="O69" s="346"/>
      <c r="P69" s="346"/>
      <c r="Q69" s="346"/>
      <c r="R69" s="346"/>
      <c r="S69" s="346"/>
      <c r="T69" s="346"/>
      <c r="U69" s="346"/>
      <c r="V69" s="347"/>
    </row>
    <row r="70" spans="2:22" s="64" customFormat="1" ht="15" customHeight="1" x14ac:dyDescent="0.25">
      <c r="B70" s="7"/>
      <c r="C70" s="26"/>
      <c r="D70" s="27"/>
      <c r="E70" s="26"/>
      <c r="F70" s="26"/>
      <c r="G70" s="27"/>
      <c r="H70" s="29"/>
      <c r="I70" s="29"/>
      <c r="J70" s="345"/>
      <c r="K70" s="346"/>
      <c r="L70" s="346"/>
      <c r="M70" s="346"/>
      <c r="N70" s="346"/>
      <c r="O70" s="346"/>
      <c r="P70" s="346"/>
      <c r="Q70" s="346"/>
      <c r="R70" s="346"/>
      <c r="S70" s="346"/>
      <c r="T70" s="346"/>
      <c r="U70" s="346"/>
      <c r="V70" s="347"/>
    </row>
    <row r="71" spans="2:22" s="64" customFormat="1" ht="15" customHeight="1" x14ac:dyDescent="0.25">
      <c r="B71" s="7"/>
      <c r="C71" s="26"/>
      <c r="D71" s="27"/>
      <c r="E71" s="26"/>
      <c r="F71" s="26"/>
      <c r="G71" s="27"/>
      <c r="H71" s="29"/>
      <c r="I71" s="29"/>
      <c r="J71" s="345"/>
      <c r="K71" s="346"/>
      <c r="L71" s="346"/>
      <c r="M71" s="346"/>
      <c r="N71" s="346"/>
      <c r="O71" s="346"/>
      <c r="P71" s="346"/>
      <c r="Q71" s="346"/>
      <c r="R71" s="346"/>
      <c r="S71" s="346"/>
      <c r="T71" s="346"/>
      <c r="U71" s="346"/>
      <c r="V71" s="347"/>
    </row>
    <row r="72" spans="2:22" s="64" customFormat="1" ht="15" customHeight="1" x14ac:dyDescent="0.25">
      <c r="B72" s="7"/>
      <c r="C72" s="26"/>
      <c r="D72" s="27"/>
      <c r="E72" s="26"/>
      <c r="F72" s="26"/>
      <c r="G72" s="27"/>
      <c r="H72" s="29"/>
      <c r="I72" s="29"/>
      <c r="J72" s="345"/>
      <c r="K72" s="346"/>
      <c r="L72" s="346"/>
      <c r="M72" s="346"/>
      <c r="N72" s="346"/>
      <c r="O72" s="346"/>
      <c r="P72" s="346"/>
      <c r="Q72" s="346"/>
      <c r="R72" s="346"/>
      <c r="S72" s="346"/>
      <c r="T72" s="346"/>
      <c r="U72" s="346"/>
      <c r="V72" s="347"/>
    </row>
    <row r="73" spans="2:22" s="64" customFormat="1" ht="15" customHeight="1" x14ac:dyDescent="0.25">
      <c r="B73" s="7"/>
      <c r="C73" s="26"/>
      <c r="D73" s="26"/>
      <c r="E73" s="26"/>
      <c r="F73" s="26"/>
      <c r="G73" s="26"/>
      <c r="H73" s="29"/>
      <c r="I73" s="29"/>
      <c r="J73" s="345"/>
      <c r="K73" s="346"/>
      <c r="L73" s="346"/>
      <c r="M73" s="346"/>
      <c r="N73" s="346"/>
      <c r="O73" s="346"/>
      <c r="P73" s="346"/>
      <c r="Q73" s="346"/>
      <c r="R73" s="346"/>
      <c r="S73" s="346"/>
      <c r="T73" s="346"/>
      <c r="U73" s="346"/>
      <c r="V73" s="347"/>
    </row>
    <row r="74" spans="2:22" s="64" customFormat="1" ht="15" customHeight="1" x14ac:dyDescent="0.25">
      <c r="B74" s="7"/>
      <c r="C74" s="26"/>
      <c r="D74" s="27"/>
      <c r="E74" s="26"/>
      <c r="F74" s="26"/>
      <c r="G74" s="27"/>
      <c r="H74" s="29"/>
      <c r="I74" s="29"/>
      <c r="J74" s="345"/>
      <c r="K74" s="346"/>
      <c r="L74" s="346"/>
      <c r="M74" s="346"/>
      <c r="N74" s="346"/>
      <c r="O74" s="346"/>
      <c r="P74" s="346"/>
      <c r="Q74" s="346"/>
      <c r="R74" s="346"/>
      <c r="S74" s="346"/>
      <c r="T74" s="346"/>
      <c r="U74" s="346"/>
      <c r="V74" s="347"/>
    </row>
    <row r="75" spans="2:22" s="64" customFormat="1" ht="15" customHeight="1" x14ac:dyDescent="0.25">
      <c r="B75" s="7"/>
      <c r="C75" s="26"/>
      <c r="D75" s="27"/>
      <c r="E75" s="26"/>
      <c r="F75" s="26"/>
      <c r="G75" s="27"/>
      <c r="H75" s="29"/>
      <c r="I75" s="29"/>
      <c r="J75" s="345"/>
      <c r="K75" s="346"/>
      <c r="L75" s="346"/>
      <c r="M75" s="346"/>
      <c r="N75" s="346"/>
      <c r="O75" s="346"/>
      <c r="P75" s="346"/>
      <c r="Q75" s="346"/>
      <c r="R75" s="346"/>
      <c r="S75" s="346"/>
      <c r="T75" s="346"/>
      <c r="U75" s="346"/>
      <c r="V75" s="347"/>
    </row>
    <row r="76" spans="2:22" s="64" customFormat="1" ht="15" customHeight="1" x14ac:dyDescent="0.25">
      <c r="B76" s="7"/>
      <c r="C76" s="26"/>
      <c r="D76" s="27"/>
      <c r="E76" s="26"/>
      <c r="F76" s="26"/>
      <c r="G76" s="27"/>
      <c r="H76" s="29"/>
      <c r="I76" s="29"/>
      <c r="J76" s="345"/>
      <c r="K76" s="346"/>
      <c r="L76" s="346"/>
      <c r="M76" s="346"/>
      <c r="N76" s="346"/>
      <c r="O76" s="346"/>
      <c r="P76" s="346"/>
      <c r="Q76" s="346"/>
      <c r="R76" s="346"/>
      <c r="S76" s="346"/>
      <c r="T76" s="346"/>
      <c r="U76" s="346"/>
      <c r="V76" s="347"/>
    </row>
    <row r="77" spans="2:22" s="64" customFormat="1" ht="15" customHeight="1" x14ac:dyDescent="0.25">
      <c r="B77" s="7"/>
      <c r="C77" s="26"/>
      <c r="D77" s="26"/>
      <c r="E77" s="26"/>
      <c r="F77" s="26"/>
      <c r="G77" s="27"/>
      <c r="H77" s="29"/>
      <c r="I77" s="16"/>
      <c r="J77" s="345"/>
      <c r="K77" s="346"/>
      <c r="L77" s="346"/>
      <c r="M77" s="346"/>
      <c r="N77" s="346"/>
      <c r="O77" s="346"/>
      <c r="P77" s="346"/>
      <c r="Q77" s="346"/>
      <c r="R77" s="346"/>
      <c r="S77" s="346"/>
      <c r="T77" s="346"/>
      <c r="U77" s="346"/>
      <c r="V77" s="347"/>
    </row>
    <row r="78" spans="2:22" s="64" customFormat="1" x14ac:dyDescent="0.25">
      <c r="B78" s="7"/>
      <c r="C78" s="26"/>
      <c r="D78" s="27"/>
      <c r="E78" s="26"/>
      <c r="F78" s="26"/>
      <c r="G78" s="27"/>
      <c r="H78" s="29"/>
      <c r="I78" s="29"/>
      <c r="J78" s="345"/>
      <c r="K78" s="346"/>
      <c r="L78" s="346"/>
      <c r="M78" s="346"/>
      <c r="N78" s="346"/>
      <c r="O78" s="346"/>
      <c r="P78" s="346"/>
      <c r="Q78" s="346"/>
      <c r="R78" s="346"/>
      <c r="S78" s="346"/>
      <c r="T78" s="346"/>
      <c r="U78" s="346"/>
      <c r="V78" s="347"/>
    </row>
    <row r="79" spans="2:22" s="64" customFormat="1" x14ac:dyDescent="0.25">
      <c r="B79" s="7"/>
      <c r="C79" s="26"/>
      <c r="D79" s="27"/>
      <c r="E79" s="26"/>
      <c r="F79" s="26"/>
      <c r="G79" s="27"/>
      <c r="H79" s="29"/>
      <c r="I79" s="29"/>
      <c r="J79" s="345"/>
      <c r="K79" s="346"/>
      <c r="L79" s="346"/>
      <c r="M79" s="346"/>
      <c r="N79" s="346"/>
      <c r="O79" s="346"/>
      <c r="P79" s="346"/>
      <c r="Q79" s="346"/>
      <c r="R79" s="346"/>
      <c r="S79" s="346"/>
      <c r="T79" s="346"/>
      <c r="U79" s="346"/>
      <c r="V79" s="347"/>
    </row>
    <row r="80" spans="2:22" s="64" customFormat="1" x14ac:dyDescent="0.25">
      <c r="B80" s="7"/>
      <c r="C80" s="26"/>
      <c r="D80" s="27"/>
      <c r="E80" s="26"/>
      <c r="F80" s="26"/>
      <c r="G80" s="27"/>
      <c r="H80" s="29"/>
      <c r="I80" s="29"/>
      <c r="J80" s="345"/>
      <c r="K80" s="346"/>
      <c r="L80" s="346"/>
      <c r="M80" s="346"/>
      <c r="N80" s="346"/>
      <c r="O80" s="346"/>
      <c r="P80" s="346"/>
      <c r="Q80" s="346"/>
      <c r="R80" s="346"/>
      <c r="S80" s="346"/>
      <c r="T80" s="346"/>
      <c r="U80" s="346"/>
      <c r="V80" s="347"/>
    </row>
    <row r="81" spans="2:22" s="64" customFormat="1" ht="15" customHeight="1" x14ac:dyDescent="0.25">
      <c r="B81" s="7"/>
      <c r="C81" s="26"/>
      <c r="D81" s="26"/>
      <c r="E81" s="26"/>
      <c r="F81" s="26"/>
      <c r="G81" s="27"/>
      <c r="H81" s="29"/>
      <c r="I81" s="29"/>
      <c r="J81" s="345"/>
      <c r="K81" s="346"/>
      <c r="L81" s="346"/>
      <c r="M81" s="346"/>
      <c r="N81" s="346"/>
      <c r="O81" s="346"/>
      <c r="P81" s="346"/>
      <c r="Q81" s="346"/>
      <c r="R81" s="346"/>
      <c r="S81" s="346"/>
      <c r="T81" s="346"/>
      <c r="U81" s="346"/>
      <c r="V81" s="347"/>
    </row>
    <row r="82" spans="2:22" s="64" customFormat="1" ht="15" customHeight="1" x14ac:dyDescent="0.25">
      <c r="B82" s="7"/>
      <c r="C82" s="26"/>
      <c r="D82" s="27"/>
      <c r="E82" s="26"/>
      <c r="F82" s="26"/>
      <c r="G82" s="27"/>
      <c r="H82" s="29"/>
      <c r="I82" s="29"/>
      <c r="J82" s="345"/>
      <c r="K82" s="346"/>
      <c r="L82" s="346"/>
      <c r="M82" s="346"/>
      <c r="N82" s="346"/>
      <c r="O82" s="346"/>
      <c r="P82" s="346"/>
      <c r="Q82" s="346"/>
      <c r="R82" s="346"/>
      <c r="S82" s="346"/>
      <c r="T82" s="346"/>
      <c r="U82" s="346"/>
      <c r="V82" s="347"/>
    </row>
    <row r="83" spans="2:22" s="64" customFormat="1" ht="15" customHeight="1" x14ac:dyDescent="0.25">
      <c r="B83" s="7"/>
      <c r="C83" s="26"/>
      <c r="D83" s="27"/>
      <c r="E83" s="26"/>
      <c r="F83" s="26"/>
      <c r="G83" s="27"/>
      <c r="H83" s="29"/>
      <c r="I83" s="29"/>
      <c r="J83" s="345"/>
      <c r="K83" s="346"/>
      <c r="L83" s="346"/>
      <c r="M83" s="346"/>
      <c r="N83" s="346"/>
      <c r="O83" s="346"/>
      <c r="P83" s="346"/>
      <c r="Q83" s="346"/>
      <c r="R83" s="346"/>
      <c r="S83" s="346"/>
      <c r="T83" s="346"/>
      <c r="U83" s="346"/>
      <c r="V83" s="347"/>
    </row>
    <row r="84" spans="2:22" s="64" customFormat="1" ht="15" customHeight="1" x14ac:dyDescent="0.25">
      <c r="B84" s="7"/>
      <c r="C84" s="26"/>
      <c r="D84" s="27"/>
      <c r="E84" s="26"/>
      <c r="F84" s="26"/>
      <c r="G84" s="27"/>
      <c r="H84" s="29"/>
      <c r="I84" s="29"/>
      <c r="J84" s="345"/>
      <c r="K84" s="346"/>
      <c r="L84" s="346"/>
      <c r="M84" s="346"/>
      <c r="N84" s="346"/>
      <c r="O84" s="346"/>
      <c r="P84" s="346"/>
      <c r="Q84" s="346"/>
      <c r="R84" s="346"/>
      <c r="S84" s="346"/>
      <c r="T84" s="346"/>
      <c r="U84" s="346"/>
      <c r="V84" s="347"/>
    </row>
    <row r="85" spans="2:22" s="64" customFormat="1" x14ac:dyDescent="0.25">
      <c r="B85" s="7"/>
      <c r="C85" s="26"/>
      <c r="D85" s="26"/>
      <c r="E85" s="26"/>
      <c r="F85" s="26"/>
      <c r="G85" s="26"/>
      <c r="H85" s="29"/>
      <c r="I85" s="29"/>
      <c r="J85" s="345"/>
      <c r="K85" s="346"/>
      <c r="L85" s="346"/>
      <c r="M85" s="346"/>
      <c r="N85" s="346"/>
      <c r="O85" s="346"/>
      <c r="P85" s="346"/>
      <c r="Q85" s="346"/>
      <c r="R85" s="346"/>
      <c r="S85" s="346"/>
      <c r="T85" s="346"/>
      <c r="U85" s="346"/>
      <c r="V85" s="347"/>
    </row>
    <row r="86" spans="2:22" s="64" customFormat="1" x14ac:dyDescent="0.25">
      <c r="B86" s="7"/>
      <c r="C86" s="26"/>
      <c r="D86" s="26"/>
      <c r="E86" s="26"/>
      <c r="F86" s="26"/>
      <c r="G86" s="26"/>
      <c r="H86" s="29"/>
      <c r="I86" s="29"/>
      <c r="J86" s="345"/>
      <c r="K86" s="346"/>
      <c r="L86" s="346"/>
      <c r="M86" s="346"/>
      <c r="N86" s="346"/>
      <c r="O86" s="346"/>
      <c r="P86" s="346"/>
      <c r="Q86" s="346"/>
      <c r="R86" s="346"/>
      <c r="S86" s="346"/>
      <c r="T86" s="346"/>
      <c r="U86" s="346"/>
      <c r="V86" s="347"/>
    </row>
    <row r="87" spans="2:22" s="64" customFormat="1" ht="15" customHeight="1" x14ac:dyDescent="0.25">
      <c r="B87" s="7"/>
      <c r="C87" s="26"/>
      <c r="D87" s="26"/>
      <c r="E87" s="26"/>
      <c r="F87" s="26"/>
      <c r="G87" s="27"/>
      <c r="H87" s="29"/>
      <c r="I87" s="29"/>
      <c r="J87" s="345"/>
      <c r="K87" s="346"/>
      <c r="L87" s="346"/>
      <c r="M87" s="346"/>
      <c r="N87" s="346"/>
      <c r="O87" s="346"/>
      <c r="P87" s="346"/>
      <c r="Q87" s="346"/>
      <c r="R87" s="346"/>
      <c r="S87" s="346"/>
      <c r="T87" s="346"/>
      <c r="U87" s="346"/>
      <c r="V87" s="347"/>
    </row>
    <row r="88" spans="2:22" s="64" customFormat="1" ht="15" customHeight="1" x14ac:dyDescent="0.25">
      <c r="B88" s="7"/>
      <c r="C88" s="26"/>
      <c r="D88" s="27"/>
      <c r="E88" s="26"/>
      <c r="F88" s="26"/>
      <c r="G88" s="27"/>
      <c r="H88" s="29"/>
      <c r="I88" s="29"/>
      <c r="J88" s="345"/>
      <c r="K88" s="346"/>
      <c r="L88" s="346"/>
      <c r="M88" s="346"/>
      <c r="N88" s="346"/>
      <c r="O88" s="346"/>
      <c r="P88" s="346"/>
      <c r="Q88" s="346"/>
      <c r="R88" s="346"/>
      <c r="S88" s="346"/>
      <c r="T88" s="346"/>
      <c r="U88" s="346"/>
      <c r="V88" s="347"/>
    </row>
    <row r="89" spans="2:22" s="64" customFormat="1" ht="15" customHeight="1" x14ac:dyDescent="0.25">
      <c r="B89" s="7"/>
      <c r="C89" s="26"/>
      <c r="D89" s="27"/>
      <c r="E89" s="26"/>
      <c r="F89" s="26"/>
      <c r="G89" s="27"/>
      <c r="H89" s="29"/>
      <c r="I89" s="29"/>
      <c r="J89" s="345"/>
      <c r="K89" s="346"/>
      <c r="L89" s="346"/>
      <c r="M89" s="346"/>
      <c r="N89" s="346"/>
      <c r="O89" s="346"/>
      <c r="P89" s="346"/>
      <c r="Q89" s="346"/>
      <c r="R89" s="346"/>
      <c r="S89" s="346"/>
      <c r="T89" s="346"/>
      <c r="U89" s="346"/>
      <c r="V89" s="347"/>
    </row>
    <row r="90" spans="2:22" s="64" customFormat="1" ht="15" customHeight="1" x14ac:dyDescent="0.25">
      <c r="B90" s="7"/>
      <c r="C90" s="26"/>
      <c r="D90" s="27"/>
      <c r="E90" s="26"/>
      <c r="F90" s="26"/>
      <c r="G90" s="27"/>
      <c r="H90" s="29"/>
      <c r="I90" s="29"/>
      <c r="J90" s="345"/>
      <c r="K90" s="346"/>
      <c r="L90" s="346"/>
      <c r="M90" s="346"/>
      <c r="N90" s="346"/>
      <c r="O90" s="346"/>
      <c r="P90" s="346"/>
      <c r="Q90" s="346"/>
      <c r="R90" s="346"/>
      <c r="S90" s="346"/>
      <c r="T90" s="346"/>
      <c r="U90" s="346"/>
      <c r="V90" s="347"/>
    </row>
    <row r="91" spans="2:22" s="64" customFormat="1" ht="15" customHeight="1" x14ac:dyDescent="0.25">
      <c r="B91" s="7"/>
      <c r="C91" s="26"/>
      <c r="D91" s="26"/>
      <c r="E91" s="26"/>
      <c r="F91" s="26"/>
      <c r="G91" s="27"/>
      <c r="H91" s="29"/>
      <c r="I91" s="12"/>
      <c r="J91" s="345"/>
      <c r="K91" s="346"/>
      <c r="L91" s="346"/>
      <c r="M91" s="346"/>
      <c r="N91" s="346"/>
      <c r="O91" s="346"/>
      <c r="P91" s="346"/>
      <c r="Q91" s="346"/>
      <c r="R91" s="346"/>
      <c r="S91" s="346"/>
      <c r="T91" s="346"/>
      <c r="U91" s="346"/>
      <c r="V91" s="347"/>
    </row>
    <row r="92" spans="2:22" s="64" customFormat="1" ht="15" customHeight="1" x14ac:dyDescent="0.25">
      <c r="B92" s="7"/>
      <c r="C92" s="26"/>
      <c r="D92" s="26"/>
      <c r="E92" s="26"/>
      <c r="F92" s="26"/>
      <c r="G92" s="27"/>
      <c r="H92" s="29"/>
      <c r="I92" s="12"/>
      <c r="J92" s="345"/>
      <c r="K92" s="346"/>
      <c r="L92" s="346"/>
      <c r="M92" s="346"/>
      <c r="N92" s="346"/>
      <c r="O92" s="346"/>
      <c r="P92" s="346"/>
      <c r="Q92" s="346"/>
      <c r="R92" s="346"/>
      <c r="S92" s="346"/>
      <c r="T92" s="346"/>
      <c r="U92" s="346"/>
      <c r="V92" s="347"/>
    </row>
    <row r="94" spans="2:22" ht="45" customHeight="1" x14ac:dyDescent="0.25"/>
    <row r="95" spans="2:22" ht="15" customHeight="1" x14ac:dyDescent="0.25"/>
    <row r="96" spans="2:22" ht="15" customHeight="1" x14ac:dyDescent="0.25"/>
  </sheetData>
  <mergeCells count="58">
    <mergeCell ref="J92:V92"/>
    <mergeCell ref="J86:V86"/>
    <mergeCell ref="J87:V87"/>
    <mergeCell ref="J88:V88"/>
    <mergeCell ref="J89:V89"/>
    <mergeCell ref="J90:V90"/>
    <mergeCell ref="J91:V91"/>
    <mergeCell ref="J85:V85"/>
    <mergeCell ref="J74:V74"/>
    <mergeCell ref="J75:V75"/>
    <mergeCell ref="J76:V76"/>
    <mergeCell ref="J77:V77"/>
    <mergeCell ref="J78:V78"/>
    <mergeCell ref="J79:V79"/>
    <mergeCell ref="J80:V80"/>
    <mergeCell ref="J81:V81"/>
    <mergeCell ref="J82:V82"/>
    <mergeCell ref="J83:V83"/>
    <mergeCell ref="J84:V84"/>
    <mergeCell ref="J73:V73"/>
    <mergeCell ref="J62:V62"/>
    <mergeCell ref="J63:V63"/>
    <mergeCell ref="J64:V64"/>
    <mergeCell ref="J65:V65"/>
    <mergeCell ref="J66:V66"/>
    <mergeCell ref="J67:V67"/>
    <mergeCell ref="J68:V68"/>
    <mergeCell ref="J69:V69"/>
    <mergeCell ref="J70:V70"/>
    <mergeCell ref="J71:V71"/>
    <mergeCell ref="J72:V72"/>
    <mergeCell ref="J61:V61"/>
    <mergeCell ref="C40:H40"/>
    <mergeCell ref="B53:V53"/>
    <mergeCell ref="J54:V54"/>
    <mergeCell ref="J55:V55"/>
    <mergeCell ref="J56:V56"/>
    <mergeCell ref="J57:V57"/>
    <mergeCell ref="J58:V58"/>
    <mergeCell ref="J59:V59"/>
    <mergeCell ref="J60:V60"/>
    <mergeCell ref="A31:A40"/>
    <mergeCell ref="C31:H31"/>
    <mergeCell ref="C32:H32"/>
    <mergeCell ref="C33:H33"/>
    <mergeCell ref="C34:H34"/>
    <mergeCell ref="C35:H35"/>
    <mergeCell ref="C36:H36"/>
    <mergeCell ref="C37:H37"/>
    <mergeCell ref="C38:H38"/>
    <mergeCell ref="C39:H39"/>
    <mergeCell ref="C25:H25"/>
    <mergeCell ref="A26:A30"/>
    <mergeCell ref="C26:H26"/>
    <mergeCell ref="C27:H27"/>
    <mergeCell ref="C28:H28"/>
    <mergeCell ref="C29:H29"/>
    <mergeCell ref="C30:H30"/>
  </mergeCells>
  <conditionalFormatting sqref="C55:G92">
    <cfRule type="cellIs" dxfId="620" priority="1" operator="notEqual">
      <formula>""</formula>
    </cfRule>
  </conditionalFormatting>
  <hyperlinks>
    <hyperlink ref="H11" location="_ftn1" display="_ftn1"/>
    <hyperlink ref="I11" location="_ftn2" display="_ftn2"/>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332"/>
  <sheetViews>
    <sheetView topLeftCell="A50" workbookViewId="0">
      <selection activeCell="F113" sqref="F113:F120"/>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15" ht="23.25" x14ac:dyDescent="0.35">
      <c r="B1" s="1" t="s">
        <v>725</v>
      </c>
    </row>
    <row r="2" spans="2:15" x14ac:dyDescent="0.25">
      <c r="B2" t="s">
        <v>32</v>
      </c>
      <c r="C2" s="2" t="s">
        <v>1033</v>
      </c>
    </row>
    <row r="4" spans="2:15" x14ac:dyDescent="0.25">
      <c r="B4" s="2" t="s">
        <v>43</v>
      </c>
      <c r="G4" s="2" t="s">
        <v>72</v>
      </c>
    </row>
    <row r="5" spans="2:15" ht="39" x14ac:dyDescent="0.25">
      <c r="B5" s="140" t="s">
        <v>61</v>
      </c>
      <c r="C5" s="140" t="s">
        <v>57</v>
      </c>
      <c r="D5" s="17" t="s">
        <v>42</v>
      </c>
      <c r="G5" s="140" t="s">
        <v>61</v>
      </c>
      <c r="H5" s="140" t="s">
        <v>57</v>
      </c>
      <c r="I5" s="17" t="s">
        <v>73</v>
      </c>
      <c r="L5" s="186"/>
      <c r="M5" s="319"/>
      <c r="N5" s="186"/>
      <c r="O5" s="169"/>
    </row>
    <row r="6" spans="2:15" ht="60" x14ac:dyDescent="0.25">
      <c r="B6" s="459" t="s">
        <v>194</v>
      </c>
      <c r="C6" s="321" t="s">
        <v>1031</v>
      </c>
      <c r="D6" s="304">
        <v>7.2886986301369863</v>
      </c>
      <c r="G6" s="21"/>
      <c r="H6" s="21"/>
      <c r="I6" s="15"/>
      <c r="L6" s="186"/>
      <c r="M6" s="319"/>
      <c r="N6" s="186"/>
      <c r="O6" s="169"/>
    </row>
    <row r="7" spans="2:15" ht="15" customHeight="1" x14ac:dyDescent="0.25">
      <c r="B7" s="459"/>
      <c r="C7" s="322" t="s">
        <v>504</v>
      </c>
      <c r="D7" s="184">
        <v>4.5967602591792653</v>
      </c>
      <c r="L7" s="186"/>
      <c r="M7" s="319"/>
      <c r="N7" s="186"/>
      <c r="O7" s="169"/>
    </row>
    <row r="8" spans="2:15" ht="15" customHeight="1" x14ac:dyDescent="0.25">
      <c r="B8" s="459"/>
      <c r="C8" s="322" t="s">
        <v>346</v>
      </c>
      <c r="D8" s="184">
        <v>11.338838572189664</v>
      </c>
      <c r="E8" s="163"/>
      <c r="G8" s="169"/>
      <c r="H8" s="169"/>
      <c r="I8" s="170"/>
      <c r="L8" s="186"/>
      <c r="M8" s="319"/>
      <c r="N8" s="186"/>
      <c r="O8" s="169"/>
    </row>
    <row r="9" spans="2:15" ht="15" customHeight="1" x14ac:dyDescent="0.25">
      <c r="B9" s="459"/>
      <c r="C9" s="322" t="s">
        <v>1032</v>
      </c>
      <c r="D9" s="304">
        <v>4.5515397775876814</v>
      </c>
      <c r="E9" s="163"/>
      <c r="G9" s="169"/>
      <c r="H9" s="169"/>
      <c r="I9" s="170"/>
      <c r="L9" s="186"/>
      <c r="M9" s="320"/>
      <c r="N9" s="186"/>
      <c r="O9" s="169"/>
    </row>
    <row r="10" spans="2:15" ht="15" customHeight="1" x14ac:dyDescent="0.25">
      <c r="B10" s="459"/>
      <c r="C10" s="321" t="s">
        <v>200</v>
      </c>
      <c r="D10" s="184">
        <v>4.5642290371005787</v>
      </c>
      <c r="E10" s="163"/>
      <c r="G10" s="169"/>
      <c r="H10" s="169"/>
      <c r="I10" s="170"/>
      <c r="L10" s="186"/>
      <c r="M10" s="319"/>
      <c r="N10" s="186"/>
      <c r="O10" s="169"/>
    </row>
    <row r="11" spans="2:15" ht="15" customHeight="1" x14ac:dyDescent="0.25">
      <c r="B11" s="459"/>
      <c r="C11" s="322" t="s">
        <v>204</v>
      </c>
      <c r="D11" s="184">
        <v>5.5919600630583286</v>
      </c>
      <c r="E11" s="163"/>
      <c r="G11" s="169"/>
      <c r="H11" s="169"/>
      <c r="I11" s="170"/>
      <c r="L11" s="186"/>
      <c r="M11" s="319"/>
      <c r="N11" s="186"/>
      <c r="O11" s="169"/>
    </row>
    <row r="12" spans="2:15" ht="15" customHeight="1" x14ac:dyDescent="0.25">
      <c r="B12" s="459"/>
      <c r="C12" s="322" t="s">
        <v>347</v>
      </c>
      <c r="D12" s="184">
        <v>3.2642638036809815</v>
      </c>
      <c r="E12" s="163"/>
      <c r="G12" s="169"/>
      <c r="H12" s="169"/>
      <c r="I12" s="170"/>
      <c r="L12" s="186"/>
      <c r="M12" s="319"/>
      <c r="N12" s="186"/>
      <c r="O12" s="169"/>
    </row>
    <row r="13" spans="2:15" ht="15" customHeight="1" x14ac:dyDescent="0.25">
      <c r="B13" s="459"/>
      <c r="C13" s="322" t="s">
        <v>311</v>
      </c>
      <c r="D13" s="184">
        <v>7.4677192982456138</v>
      </c>
      <c r="E13" s="163"/>
      <c r="G13" s="169"/>
      <c r="H13" s="169"/>
      <c r="I13" s="170"/>
      <c r="L13" s="186"/>
      <c r="M13" s="319"/>
      <c r="N13" s="186"/>
      <c r="O13" s="169"/>
    </row>
    <row r="14" spans="2:15" ht="15" customHeight="1" x14ac:dyDescent="0.25">
      <c r="B14" s="459"/>
      <c r="C14" s="321" t="s">
        <v>348</v>
      </c>
      <c r="D14" s="184">
        <v>6.952956550147011</v>
      </c>
      <c r="E14" s="163"/>
      <c r="G14" s="169"/>
      <c r="H14" s="169"/>
      <c r="I14" s="170"/>
      <c r="L14" s="186"/>
      <c r="M14" s="319"/>
      <c r="N14" s="186"/>
      <c r="O14" s="169"/>
    </row>
    <row r="15" spans="2:15" ht="15" customHeight="1" x14ac:dyDescent="0.25">
      <c r="B15" s="459"/>
      <c r="C15" s="322" t="s">
        <v>349</v>
      </c>
      <c r="D15" s="184">
        <v>6.952956550147011</v>
      </c>
      <c r="E15" s="163"/>
      <c r="G15" s="169"/>
      <c r="H15" s="169"/>
      <c r="I15" s="170"/>
      <c r="L15" s="186"/>
      <c r="M15" s="319"/>
      <c r="N15" s="186"/>
      <c r="O15" s="169"/>
    </row>
    <row r="16" spans="2:15" ht="15" customHeight="1" x14ac:dyDescent="0.25">
      <c r="B16" s="459"/>
      <c r="C16" s="322" t="s">
        <v>350</v>
      </c>
      <c r="D16" s="184">
        <v>7.2886986301369863</v>
      </c>
      <c r="E16" s="163"/>
      <c r="G16" s="169"/>
      <c r="H16" s="169"/>
      <c r="I16" s="170"/>
      <c r="L16" s="186"/>
      <c r="M16" s="319"/>
      <c r="N16" s="186"/>
      <c r="O16" s="169"/>
    </row>
    <row r="17" spans="2:15" ht="15" customHeight="1" x14ac:dyDescent="0.25">
      <c r="B17" s="459"/>
      <c r="C17" s="322" t="s">
        <v>351</v>
      </c>
      <c r="D17" s="184">
        <v>7.2886986301369863</v>
      </c>
      <c r="E17" s="163"/>
      <c r="G17" s="169"/>
      <c r="H17" s="169"/>
      <c r="I17" s="170"/>
      <c r="L17" s="186"/>
      <c r="M17" s="319"/>
      <c r="N17" s="186"/>
      <c r="O17" s="169"/>
    </row>
    <row r="18" spans="2:15" ht="15" customHeight="1" x14ac:dyDescent="0.25">
      <c r="B18" s="459"/>
      <c r="C18" s="321" t="s">
        <v>352</v>
      </c>
      <c r="D18" s="184">
        <v>8.8237976782752909</v>
      </c>
      <c r="E18" s="163"/>
      <c r="G18" s="169"/>
      <c r="H18" s="169"/>
      <c r="I18" s="170"/>
      <c r="L18" s="186"/>
      <c r="M18" s="319"/>
      <c r="N18" s="186"/>
      <c r="O18" s="169"/>
    </row>
    <row r="19" spans="2:15" ht="15" customHeight="1" x14ac:dyDescent="0.25">
      <c r="B19" s="459"/>
      <c r="C19" s="322" t="s">
        <v>353</v>
      </c>
      <c r="D19" s="184">
        <v>3.9101598383244536</v>
      </c>
      <c r="E19" s="163"/>
      <c r="G19" s="169"/>
      <c r="H19" s="169"/>
      <c r="I19" s="170"/>
      <c r="L19" s="186"/>
      <c r="M19" s="319"/>
      <c r="N19" s="186"/>
      <c r="O19" s="169"/>
    </row>
    <row r="20" spans="2:15" ht="15" customHeight="1" x14ac:dyDescent="0.25">
      <c r="B20" s="459"/>
      <c r="C20" s="322" t="s">
        <v>505</v>
      </c>
      <c r="D20" s="184">
        <v>5.235670356703567</v>
      </c>
      <c r="E20" s="163"/>
      <c r="G20" s="169"/>
      <c r="H20" s="169"/>
      <c r="I20" s="170"/>
      <c r="L20" s="186"/>
      <c r="M20" s="319"/>
      <c r="N20" s="186"/>
      <c r="O20" s="169"/>
    </row>
    <row r="21" spans="2:15" ht="15" customHeight="1" x14ac:dyDescent="0.25">
      <c r="B21" s="459"/>
      <c r="C21" s="322" t="s">
        <v>354</v>
      </c>
      <c r="D21" s="184">
        <v>5.7615051434759073</v>
      </c>
      <c r="E21" s="163"/>
      <c r="G21" s="169"/>
      <c r="H21" s="169"/>
      <c r="I21" s="170"/>
      <c r="L21" s="186"/>
      <c r="M21" s="320"/>
      <c r="N21" s="186"/>
      <c r="O21" s="169"/>
    </row>
    <row r="22" spans="2:15" ht="15" customHeight="1" x14ac:dyDescent="0.25">
      <c r="B22" s="459"/>
      <c r="C22" s="321" t="s">
        <v>201</v>
      </c>
      <c r="D22" s="184">
        <v>7.2886986301369863</v>
      </c>
      <c r="E22" s="163"/>
      <c r="G22" s="169"/>
      <c r="H22" s="169"/>
      <c r="I22" s="170"/>
      <c r="L22" s="186"/>
      <c r="M22" s="320"/>
      <c r="N22" s="186"/>
      <c r="O22" s="169"/>
    </row>
    <row r="23" spans="2:15" ht="15" customHeight="1" x14ac:dyDescent="0.25">
      <c r="B23" s="459"/>
      <c r="C23" s="321" t="s">
        <v>355</v>
      </c>
      <c r="D23" s="184">
        <v>6.9438825448613377</v>
      </c>
      <c r="E23" s="163"/>
      <c r="G23" s="169"/>
      <c r="H23" s="169"/>
      <c r="I23" s="170"/>
      <c r="L23" s="186"/>
      <c r="M23" s="320"/>
      <c r="N23" s="186"/>
      <c r="O23" s="169"/>
    </row>
    <row r="24" spans="2:15" ht="32.25" customHeight="1" x14ac:dyDescent="0.25">
      <c r="B24" s="459"/>
      <c r="C24" s="321" t="s">
        <v>607</v>
      </c>
      <c r="D24" s="54" t="s">
        <v>830</v>
      </c>
      <c r="E24" s="163"/>
      <c r="G24" s="169"/>
      <c r="H24" s="169"/>
      <c r="I24" s="170"/>
      <c r="L24" s="186"/>
      <c r="M24" s="320"/>
      <c r="N24" s="186"/>
      <c r="O24" s="169"/>
    </row>
    <row r="25" spans="2:15" ht="29.25" customHeight="1" x14ac:dyDescent="0.25">
      <c r="B25" s="459"/>
      <c r="C25" s="321" t="s">
        <v>608</v>
      </c>
      <c r="D25" s="54" t="s">
        <v>830</v>
      </c>
      <c r="E25" s="163"/>
      <c r="G25" s="169"/>
      <c r="H25" s="169"/>
      <c r="I25" s="170"/>
      <c r="L25" s="186"/>
      <c r="M25" s="320"/>
      <c r="N25" s="186"/>
      <c r="O25" s="169"/>
    </row>
    <row r="26" spans="2:15" ht="27.75" customHeight="1" x14ac:dyDescent="0.25">
      <c r="B26" s="459"/>
      <c r="C26" s="322" t="s">
        <v>609</v>
      </c>
      <c r="D26" s="54" t="s">
        <v>830</v>
      </c>
      <c r="E26" s="163"/>
      <c r="G26" s="169"/>
      <c r="H26" s="169"/>
      <c r="I26" s="170"/>
    </row>
    <row r="27" spans="2:15" ht="15" customHeight="1" x14ac:dyDescent="0.25">
      <c r="B27" s="186"/>
      <c r="C27" s="186"/>
      <c r="D27" s="187"/>
      <c r="E27" s="182"/>
      <c r="G27" s="169"/>
      <c r="H27" s="169"/>
      <c r="I27" s="170"/>
    </row>
    <row r="28" spans="2:15" x14ac:dyDescent="0.25">
      <c r="B28" s="161" t="s">
        <v>44</v>
      </c>
      <c r="C28" s="162"/>
      <c r="D28" s="64"/>
      <c r="E28" s="64"/>
      <c r="F28" s="163"/>
      <c r="G28" s="64"/>
      <c r="H28" s="64"/>
      <c r="L28" s="161" t="s">
        <v>47</v>
      </c>
      <c r="M28" s="14"/>
      <c r="N28" s="14"/>
    </row>
    <row r="29" spans="2:15" ht="45.75" customHeight="1" x14ac:dyDescent="0.25">
      <c r="B29" s="89" t="s">
        <v>59</v>
      </c>
      <c r="C29" s="89" t="s">
        <v>57</v>
      </c>
      <c r="D29" s="89" t="s">
        <v>60</v>
      </c>
      <c r="E29" s="89" t="s">
        <v>292</v>
      </c>
      <c r="F29" s="89" t="s">
        <v>819</v>
      </c>
      <c r="G29" s="89" t="s">
        <v>900</v>
      </c>
      <c r="H29" s="90" t="s">
        <v>45</v>
      </c>
      <c r="I29" s="90" t="s">
        <v>46</v>
      </c>
      <c r="L29" s="89" t="s">
        <v>61</v>
      </c>
      <c r="M29" s="89" t="s">
        <v>57</v>
      </c>
      <c r="N29" s="90" t="s">
        <v>48</v>
      </c>
    </row>
    <row r="30" spans="2:15" x14ac:dyDescent="0.25">
      <c r="B30" s="381" t="s">
        <v>520</v>
      </c>
      <c r="C30" s="261" t="s">
        <v>455</v>
      </c>
      <c r="D30" s="21"/>
      <c r="E30" s="21"/>
      <c r="F30" s="21"/>
      <c r="G30" s="21"/>
      <c r="H30" s="62" t="s">
        <v>111</v>
      </c>
      <c r="I30" s="259"/>
      <c r="L30" s="145"/>
      <c r="M30" s="145"/>
      <c r="N30" s="18"/>
    </row>
    <row r="31" spans="2:15" x14ac:dyDescent="0.25">
      <c r="B31" s="381"/>
      <c r="C31" s="439" t="s">
        <v>172</v>
      </c>
      <c r="D31" s="380" t="s">
        <v>941</v>
      </c>
      <c r="E31" s="380" t="s">
        <v>942</v>
      </c>
      <c r="F31" s="380" t="s">
        <v>944</v>
      </c>
      <c r="G31" s="15" t="s">
        <v>945</v>
      </c>
      <c r="H31" s="62">
        <v>1.19</v>
      </c>
      <c r="I31" s="259"/>
      <c r="J31" s="14"/>
      <c r="K31" s="61"/>
      <c r="L31" s="64"/>
    </row>
    <row r="32" spans="2:15" x14ac:dyDescent="0.25">
      <c r="B32" s="381"/>
      <c r="C32" s="439"/>
      <c r="D32" s="380"/>
      <c r="E32" s="380"/>
      <c r="F32" s="380"/>
      <c r="G32" s="259" t="s">
        <v>946</v>
      </c>
      <c r="H32" s="272">
        <v>1.32</v>
      </c>
      <c r="I32" s="18"/>
    </row>
    <row r="33" spans="2:25" x14ac:dyDescent="0.25">
      <c r="B33" s="381"/>
      <c r="C33" s="439"/>
      <c r="D33" s="380"/>
      <c r="E33" s="381" t="s">
        <v>943</v>
      </c>
      <c r="F33" s="380"/>
      <c r="G33" s="15" t="s">
        <v>945</v>
      </c>
      <c r="H33" s="272">
        <v>1.51</v>
      </c>
      <c r="I33" s="18"/>
    </row>
    <row r="34" spans="2:25" x14ac:dyDescent="0.25">
      <c r="B34" s="381"/>
      <c r="C34" s="439"/>
      <c r="D34" s="380"/>
      <c r="E34" s="381"/>
      <c r="F34" s="380"/>
      <c r="G34" s="259" t="s">
        <v>946</v>
      </c>
      <c r="H34" s="272">
        <v>1.58</v>
      </c>
      <c r="I34" s="18"/>
    </row>
    <row r="35" spans="2:25" x14ac:dyDescent="0.25">
      <c r="B35" s="14"/>
      <c r="C35" s="14"/>
      <c r="D35" s="14"/>
      <c r="E35" s="14"/>
      <c r="G35" s="14"/>
      <c r="H35" s="14"/>
      <c r="I35" s="61"/>
    </row>
    <row r="36" spans="2:25" x14ac:dyDescent="0.25">
      <c r="B36" s="14"/>
      <c r="C36" s="14"/>
      <c r="D36" s="14"/>
      <c r="E36" s="14"/>
      <c r="G36" s="14"/>
      <c r="H36" s="14"/>
      <c r="I36" s="61"/>
    </row>
    <row r="37" spans="2:25" x14ac:dyDescent="0.25">
      <c r="B37" s="2" t="s">
        <v>49</v>
      </c>
      <c r="E37" s="14"/>
      <c r="F37" s="14"/>
    </row>
    <row r="38" spans="2:25" x14ac:dyDescent="0.25">
      <c r="E38" s="14"/>
      <c r="F38" s="14"/>
    </row>
    <row r="39" spans="2:25" ht="45" customHeight="1" x14ac:dyDescent="0.25">
      <c r="B39" s="211" t="s">
        <v>59</v>
      </c>
      <c r="C39" s="211" t="s">
        <v>57</v>
      </c>
      <c r="D39" s="211" t="s">
        <v>60</v>
      </c>
      <c r="E39" s="211" t="s">
        <v>58</v>
      </c>
      <c r="F39" s="211" t="s">
        <v>819</v>
      </c>
      <c r="G39" s="211" t="s">
        <v>900</v>
      </c>
      <c r="H39" s="211" t="s">
        <v>951</v>
      </c>
      <c r="I39" s="211" t="s">
        <v>952</v>
      </c>
      <c r="J39" s="211" t="s">
        <v>449</v>
      </c>
      <c r="K39" s="211" t="s">
        <v>450</v>
      </c>
    </row>
    <row r="40" spans="2:25" ht="45" customHeight="1" x14ac:dyDescent="0.25">
      <c r="B40" s="385" t="s">
        <v>594</v>
      </c>
      <c r="C40" s="385" t="s">
        <v>949</v>
      </c>
      <c r="D40" s="385" t="s">
        <v>816</v>
      </c>
      <c r="E40" s="321" t="s">
        <v>1031</v>
      </c>
      <c r="F40" s="300"/>
      <c r="G40" s="300"/>
      <c r="H40" s="300"/>
      <c r="I40" s="300"/>
      <c r="J40" s="274">
        <v>2.8886986301369864</v>
      </c>
      <c r="K40" s="468">
        <v>1.97</v>
      </c>
    </row>
    <row r="41" spans="2:25" s="171" customFormat="1" ht="15" customHeight="1" x14ac:dyDescent="0.25">
      <c r="B41" s="430"/>
      <c r="C41" s="430"/>
      <c r="D41" s="430"/>
      <c r="E41" s="160" t="s">
        <v>504</v>
      </c>
      <c r="F41" s="212"/>
      <c r="G41" s="212"/>
      <c r="H41" s="212"/>
      <c r="I41" s="212"/>
      <c r="J41" s="262">
        <v>1.8</v>
      </c>
      <c r="K41" s="469"/>
      <c r="V41"/>
      <c r="W41"/>
      <c r="X41"/>
      <c r="Y41"/>
    </row>
    <row r="42" spans="2:25" x14ac:dyDescent="0.25">
      <c r="B42" s="430"/>
      <c r="C42" s="430"/>
      <c r="D42" s="430"/>
      <c r="E42" s="160" t="s">
        <v>346</v>
      </c>
      <c r="F42" s="212"/>
      <c r="G42" s="212"/>
      <c r="H42" s="212"/>
      <c r="I42" s="212"/>
      <c r="J42" s="274">
        <v>4.5</v>
      </c>
      <c r="K42" s="469"/>
    </row>
    <row r="43" spans="2:25" x14ac:dyDescent="0.25">
      <c r="B43" s="430"/>
      <c r="C43" s="430"/>
      <c r="D43" s="430"/>
      <c r="E43" s="160" t="s">
        <v>1032</v>
      </c>
      <c r="F43" s="212"/>
      <c r="G43" s="212"/>
      <c r="H43" s="212"/>
      <c r="I43" s="212"/>
      <c r="J43" s="274">
        <v>1.8038922155688624</v>
      </c>
      <c r="K43" s="469"/>
    </row>
    <row r="44" spans="2:25" ht="15" customHeight="1" x14ac:dyDescent="0.25">
      <c r="B44" s="430"/>
      <c r="C44" s="430"/>
      <c r="D44" s="430"/>
      <c r="E44" s="160" t="s">
        <v>200</v>
      </c>
      <c r="F44" s="212"/>
      <c r="G44" s="212"/>
      <c r="H44" s="212"/>
      <c r="I44" s="212"/>
      <c r="J44" s="262">
        <v>1.8</v>
      </c>
      <c r="K44" s="469"/>
    </row>
    <row r="45" spans="2:25" x14ac:dyDescent="0.25">
      <c r="B45" s="430"/>
      <c r="C45" s="430"/>
      <c r="D45" s="430"/>
      <c r="E45" s="160" t="s">
        <v>204</v>
      </c>
      <c r="F45" s="212"/>
      <c r="G45" s="212"/>
      <c r="H45" s="212"/>
      <c r="I45" s="212"/>
      <c r="J45" s="274">
        <v>2.2000000000000002</v>
      </c>
      <c r="K45" s="469"/>
    </row>
    <row r="46" spans="2:25" x14ac:dyDescent="0.25">
      <c r="B46" s="430"/>
      <c r="C46" s="430"/>
      <c r="D46" s="430"/>
      <c r="E46" s="160" t="s">
        <v>818</v>
      </c>
      <c r="F46" s="212"/>
      <c r="G46" s="212"/>
      <c r="H46" s="212"/>
      <c r="I46" s="212"/>
      <c r="J46" s="262">
        <v>1.3</v>
      </c>
      <c r="K46" s="469"/>
    </row>
    <row r="47" spans="2:25" ht="15" customHeight="1" x14ac:dyDescent="0.25">
      <c r="B47" s="430"/>
      <c r="C47" s="430"/>
      <c r="D47" s="430"/>
      <c r="E47" s="160" t="s">
        <v>311</v>
      </c>
      <c r="F47" s="212"/>
      <c r="G47" s="212"/>
      <c r="H47" s="212"/>
      <c r="I47" s="212"/>
      <c r="J47" s="274">
        <v>3</v>
      </c>
      <c r="K47" s="469"/>
    </row>
    <row r="48" spans="2:25" x14ac:dyDescent="0.25">
      <c r="B48" s="430"/>
      <c r="C48" s="430"/>
      <c r="D48" s="430"/>
      <c r="E48" s="160" t="s">
        <v>348</v>
      </c>
      <c r="F48" s="212"/>
      <c r="G48" s="212"/>
      <c r="H48" s="212"/>
      <c r="I48" s="212"/>
      <c r="J48" s="262">
        <v>2.8</v>
      </c>
      <c r="K48" s="469"/>
    </row>
    <row r="49" spans="2:11" x14ac:dyDescent="0.25">
      <c r="B49" s="430"/>
      <c r="C49" s="430"/>
      <c r="D49" s="430"/>
      <c r="E49" s="160" t="s">
        <v>349</v>
      </c>
      <c r="F49" s="212"/>
      <c r="G49" s="212"/>
      <c r="H49" s="212"/>
      <c r="I49" s="212"/>
      <c r="J49" s="262">
        <v>2.8</v>
      </c>
      <c r="K49" s="469"/>
    </row>
    <row r="50" spans="2:11" x14ac:dyDescent="0.25">
      <c r="B50" s="430"/>
      <c r="C50" s="430"/>
      <c r="D50" s="430"/>
      <c r="E50" s="160" t="s">
        <v>350</v>
      </c>
      <c r="F50" s="212"/>
      <c r="G50" s="212"/>
      <c r="H50" s="212"/>
      <c r="I50" s="212"/>
      <c r="J50" s="262">
        <v>2.9</v>
      </c>
      <c r="K50" s="469"/>
    </row>
    <row r="51" spans="2:11" x14ac:dyDescent="0.25">
      <c r="B51" s="430"/>
      <c r="C51" s="430"/>
      <c r="D51" s="430"/>
      <c r="E51" s="160" t="s">
        <v>351</v>
      </c>
      <c r="F51" s="212"/>
      <c r="G51" s="212"/>
      <c r="H51" s="212"/>
      <c r="I51" s="212"/>
      <c r="J51" s="262">
        <v>2.9</v>
      </c>
      <c r="K51" s="469"/>
    </row>
    <row r="52" spans="2:11" x14ac:dyDescent="0.25">
      <c r="B52" s="430"/>
      <c r="C52" s="430"/>
      <c r="D52" s="430"/>
      <c r="E52" s="160" t="s">
        <v>352</v>
      </c>
      <c r="F52" s="212"/>
      <c r="G52" s="212"/>
      <c r="H52" s="212"/>
      <c r="I52" s="212"/>
      <c r="J52" s="262">
        <v>3.5</v>
      </c>
      <c r="K52" s="469"/>
    </row>
    <row r="53" spans="2:11" ht="15" customHeight="1" x14ac:dyDescent="0.25">
      <c r="B53" s="430"/>
      <c r="C53" s="430"/>
      <c r="D53" s="430"/>
      <c r="E53" s="160" t="s">
        <v>353</v>
      </c>
      <c r="F53" s="212"/>
      <c r="G53" s="212"/>
      <c r="H53" s="212"/>
      <c r="I53" s="212"/>
      <c r="J53" s="262">
        <v>1.5</v>
      </c>
      <c r="K53" s="469"/>
    </row>
    <row r="54" spans="2:11" x14ac:dyDescent="0.25">
      <c r="B54" s="430"/>
      <c r="C54" s="430"/>
      <c r="D54" s="430"/>
      <c r="E54" s="160" t="s">
        <v>505</v>
      </c>
      <c r="F54" s="212"/>
      <c r="G54" s="212"/>
      <c r="H54" s="212"/>
      <c r="I54" s="212"/>
      <c r="J54" s="262">
        <v>2.1</v>
      </c>
      <c r="K54" s="469"/>
    </row>
    <row r="55" spans="2:11" x14ac:dyDescent="0.25">
      <c r="B55" s="430"/>
      <c r="C55" s="430"/>
      <c r="D55" s="430"/>
      <c r="E55" s="160" t="s">
        <v>354</v>
      </c>
      <c r="F55" s="212"/>
      <c r="G55" s="212"/>
      <c r="H55" s="212"/>
      <c r="I55" s="212"/>
      <c r="J55" s="274">
        <v>2.2999999999999998</v>
      </c>
      <c r="K55" s="469"/>
    </row>
    <row r="56" spans="2:11" x14ac:dyDescent="0.25">
      <c r="B56" s="430"/>
      <c r="C56" s="430"/>
      <c r="D56" s="430"/>
      <c r="E56" s="160" t="s">
        <v>201</v>
      </c>
      <c r="F56" s="212"/>
      <c r="G56" s="212"/>
      <c r="H56" s="212"/>
      <c r="I56" s="212"/>
      <c r="J56" s="262">
        <v>2.9</v>
      </c>
      <c r="K56" s="469"/>
    </row>
    <row r="57" spans="2:11" ht="30" customHeight="1" x14ac:dyDescent="0.25">
      <c r="B57" s="430"/>
      <c r="C57" s="386"/>
      <c r="D57" s="430"/>
      <c r="E57" s="160" t="s">
        <v>355</v>
      </c>
      <c r="F57" s="212"/>
      <c r="G57" s="212"/>
      <c r="H57" s="212"/>
      <c r="I57" s="212"/>
      <c r="J57" s="262">
        <v>2.8</v>
      </c>
      <c r="K57" s="470"/>
    </row>
    <row r="58" spans="2:11" ht="15" customHeight="1" x14ac:dyDescent="0.25">
      <c r="B58" s="430"/>
      <c r="C58" s="385" t="s">
        <v>950</v>
      </c>
      <c r="D58" s="430"/>
      <c r="E58" s="385" t="s">
        <v>355</v>
      </c>
      <c r="F58" s="360" t="s">
        <v>941</v>
      </c>
      <c r="G58" s="360" t="s">
        <v>942</v>
      </c>
      <c r="H58" s="385" t="s">
        <v>817</v>
      </c>
      <c r="I58" s="262">
        <v>2019</v>
      </c>
      <c r="J58" s="262">
        <v>1</v>
      </c>
      <c r="K58" s="263">
        <v>0.84</v>
      </c>
    </row>
    <row r="59" spans="2:11" x14ac:dyDescent="0.25">
      <c r="B59" s="430"/>
      <c r="C59" s="430"/>
      <c r="D59" s="430"/>
      <c r="E59" s="430"/>
      <c r="F59" s="369"/>
      <c r="G59" s="369"/>
      <c r="H59" s="430"/>
      <c r="I59" s="262">
        <v>2020</v>
      </c>
      <c r="J59" s="262">
        <v>1</v>
      </c>
      <c r="K59" s="263">
        <v>0.56000000000000005</v>
      </c>
    </row>
    <row r="60" spans="2:11" x14ac:dyDescent="0.25">
      <c r="B60" s="430"/>
      <c r="C60" s="430"/>
      <c r="D60" s="430"/>
      <c r="E60" s="386"/>
      <c r="F60" s="369"/>
      <c r="G60" s="361"/>
      <c r="H60" s="430"/>
      <c r="I60" s="262">
        <v>2021</v>
      </c>
      <c r="J60" s="262">
        <v>1</v>
      </c>
      <c r="K60" s="263">
        <v>0.3</v>
      </c>
    </row>
    <row r="61" spans="2:11" ht="15" customHeight="1" x14ac:dyDescent="0.25">
      <c r="B61" s="430"/>
      <c r="C61" s="430"/>
      <c r="D61" s="430"/>
      <c r="E61" s="385" t="s">
        <v>355</v>
      </c>
      <c r="F61" s="369"/>
      <c r="G61" s="360" t="s">
        <v>943</v>
      </c>
      <c r="H61" s="430"/>
      <c r="I61" s="299">
        <v>2019</v>
      </c>
      <c r="J61" s="262">
        <v>1</v>
      </c>
      <c r="K61" s="263">
        <v>0.89</v>
      </c>
    </row>
    <row r="62" spans="2:11" x14ac:dyDescent="0.25">
      <c r="B62" s="430"/>
      <c r="C62" s="430"/>
      <c r="D62" s="430"/>
      <c r="E62" s="430"/>
      <c r="F62" s="369"/>
      <c r="G62" s="369"/>
      <c r="H62" s="430"/>
      <c r="I62" s="299">
        <v>2020</v>
      </c>
      <c r="J62" s="262">
        <v>1</v>
      </c>
      <c r="K62" s="263">
        <v>0.61</v>
      </c>
    </row>
    <row r="63" spans="2:11" x14ac:dyDescent="0.25">
      <c r="B63" s="386"/>
      <c r="C63" s="386"/>
      <c r="D63" s="386"/>
      <c r="E63" s="386"/>
      <c r="F63" s="361"/>
      <c r="G63" s="361"/>
      <c r="H63" s="386"/>
      <c r="I63" s="299">
        <v>2021</v>
      </c>
      <c r="J63" s="262">
        <v>1</v>
      </c>
      <c r="K63" s="263">
        <v>0.35</v>
      </c>
    </row>
    <row r="64" spans="2:11" x14ac:dyDescent="0.25">
      <c r="B64" s="213"/>
      <c r="C64" s="214"/>
      <c r="D64" s="215"/>
      <c r="E64" s="216"/>
    </row>
    <row r="65" spans="1:8" x14ac:dyDescent="0.25">
      <c r="B65" s="8"/>
    </row>
    <row r="66" spans="1:8" x14ac:dyDescent="0.25">
      <c r="B66" s="2" t="s">
        <v>41</v>
      </c>
    </row>
    <row r="67" spans="1:8" x14ac:dyDescent="0.25">
      <c r="B67" s="19" t="s">
        <v>53</v>
      </c>
      <c r="C67" s="336" t="s">
        <v>37</v>
      </c>
      <c r="D67" s="337"/>
      <c r="E67" s="337"/>
      <c r="F67" s="337"/>
      <c r="G67" s="337"/>
      <c r="H67" s="338"/>
    </row>
    <row r="68" spans="1:8" ht="15" customHeight="1" x14ac:dyDescent="0.25">
      <c r="A68" s="339" t="s">
        <v>36</v>
      </c>
      <c r="B68" s="11" t="s">
        <v>14</v>
      </c>
      <c r="C68" s="364" t="s">
        <v>995</v>
      </c>
      <c r="D68" s="365"/>
      <c r="E68" s="365"/>
      <c r="F68" s="365"/>
      <c r="G68" s="365"/>
      <c r="H68" s="366"/>
    </row>
    <row r="69" spans="1:8" x14ac:dyDescent="0.25">
      <c r="A69" s="340"/>
      <c r="B69" s="11" t="s">
        <v>13</v>
      </c>
      <c r="C69" s="364" t="s">
        <v>996</v>
      </c>
      <c r="D69" s="365"/>
      <c r="E69" s="365"/>
      <c r="F69" s="365"/>
      <c r="G69" s="365"/>
      <c r="H69" s="366"/>
    </row>
    <row r="70" spans="1:8" x14ac:dyDescent="0.25">
      <c r="A70" s="340"/>
      <c r="B70" s="11" t="s">
        <v>15</v>
      </c>
      <c r="C70" s="364" t="s">
        <v>997</v>
      </c>
      <c r="D70" s="365"/>
      <c r="E70" s="365"/>
      <c r="F70" s="365"/>
      <c r="G70" s="365"/>
      <c r="H70" s="366"/>
    </row>
    <row r="71" spans="1:8" x14ac:dyDescent="0.25">
      <c r="A71" s="340"/>
      <c r="B71" s="11" t="s">
        <v>66</v>
      </c>
      <c r="C71" s="364" t="s">
        <v>813</v>
      </c>
      <c r="D71" s="365"/>
      <c r="E71" s="365"/>
      <c r="F71" s="365"/>
      <c r="G71" s="365"/>
      <c r="H71" s="366"/>
    </row>
    <row r="72" spans="1:8" x14ac:dyDescent="0.25">
      <c r="A72" s="341"/>
      <c r="B72" s="11" t="s">
        <v>16</v>
      </c>
      <c r="C72" s="342"/>
      <c r="D72" s="343"/>
      <c r="E72" s="343"/>
      <c r="F72" s="343"/>
      <c r="G72" s="343"/>
      <c r="H72" s="344"/>
    </row>
    <row r="73" spans="1:8" ht="15" customHeight="1" x14ac:dyDescent="0.25">
      <c r="A73" s="339" t="s">
        <v>35</v>
      </c>
      <c r="B73" s="11" t="s">
        <v>22</v>
      </c>
      <c r="C73" s="342"/>
      <c r="D73" s="343"/>
      <c r="E73" s="343"/>
      <c r="F73" s="343"/>
      <c r="G73" s="343"/>
      <c r="H73" s="344"/>
    </row>
    <row r="74" spans="1:8" x14ac:dyDescent="0.25">
      <c r="A74" s="340"/>
      <c r="B74" s="11" t="s">
        <v>33</v>
      </c>
      <c r="C74" s="342"/>
      <c r="D74" s="343"/>
      <c r="E74" s="343"/>
      <c r="F74" s="343"/>
      <c r="G74" s="343"/>
      <c r="H74" s="344"/>
    </row>
    <row r="75" spans="1:8" x14ac:dyDescent="0.25">
      <c r="A75" s="340"/>
      <c r="B75" s="11" t="s">
        <v>23</v>
      </c>
      <c r="C75" s="342"/>
      <c r="D75" s="343"/>
      <c r="E75" s="343"/>
      <c r="F75" s="343"/>
      <c r="G75" s="343"/>
      <c r="H75" s="344"/>
    </row>
    <row r="76" spans="1:8" x14ac:dyDescent="0.25">
      <c r="A76" s="340"/>
      <c r="B76" s="11" t="s">
        <v>67</v>
      </c>
      <c r="C76" s="342"/>
      <c r="D76" s="343"/>
      <c r="E76" s="343"/>
      <c r="F76" s="343"/>
      <c r="G76" s="343"/>
      <c r="H76" s="344"/>
    </row>
    <row r="77" spans="1:8" x14ac:dyDescent="0.25">
      <c r="A77" s="340"/>
      <c r="B77" s="11" t="s">
        <v>24</v>
      </c>
      <c r="C77" s="342"/>
      <c r="D77" s="343"/>
      <c r="E77" s="343"/>
      <c r="F77" s="343"/>
      <c r="G77" s="343"/>
      <c r="H77" s="344"/>
    </row>
    <row r="78" spans="1:8" x14ac:dyDescent="0.25">
      <c r="A78" s="340"/>
      <c r="B78" s="11" t="s">
        <v>10</v>
      </c>
      <c r="C78" s="342"/>
      <c r="D78" s="343"/>
      <c r="E78" s="343"/>
      <c r="F78" s="343"/>
      <c r="G78" s="343"/>
      <c r="H78" s="344"/>
    </row>
    <row r="79" spans="1:8" x14ac:dyDescent="0.25">
      <c r="A79" s="340"/>
      <c r="B79" s="11" t="s">
        <v>9</v>
      </c>
      <c r="C79" s="342"/>
      <c r="D79" s="343"/>
      <c r="E79" s="343"/>
      <c r="F79" s="343"/>
      <c r="G79" s="343"/>
      <c r="H79" s="344"/>
    </row>
    <row r="80" spans="1:8" x14ac:dyDescent="0.25">
      <c r="A80" s="340"/>
      <c r="B80" s="11" t="s">
        <v>11</v>
      </c>
      <c r="C80" s="342"/>
      <c r="D80" s="343"/>
      <c r="E80" s="343"/>
      <c r="F80" s="343"/>
      <c r="G80" s="343"/>
      <c r="H80" s="344"/>
    </row>
    <row r="81" spans="1:27" x14ac:dyDescent="0.25">
      <c r="A81" s="340"/>
      <c r="B81" s="11" t="s">
        <v>68</v>
      </c>
      <c r="C81" s="342"/>
      <c r="D81" s="343"/>
      <c r="E81" s="343"/>
      <c r="F81" s="343"/>
      <c r="G81" s="343"/>
      <c r="H81" s="344"/>
    </row>
    <row r="82" spans="1:27" x14ac:dyDescent="0.25">
      <c r="A82" s="341"/>
      <c r="B82" s="11" t="s">
        <v>34</v>
      </c>
      <c r="C82" s="342"/>
      <c r="D82" s="343"/>
      <c r="E82" s="343"/>
      <c r="F82" s="343"/>
      <c r="G82" s="343"/>
      <c r="H82" s="344"/>
    </row>
    <row r="83" spans="1:27" x14ac:dyDescent="0.25">
      <c r="L83" s="3"/>
      <c r="M83" s="3"/>
    </row>
    <row r="84" spans="1:27" x14ac:dyDescent="0.25">
      <c r="B84" s="2" t="s">
        <v>39</v>
      </c>
      <c r="L84" s="3"/>
      <c r="M84" s="3"/>
    </row>
    <row r="85" spans="1:27" ht="26.25" x14ac:dyDescent="0.25">
      <c r="B85" s="19" t="s">
        <v>40</v>
      </c>
      <c r="C85" s="256" t="s">
        <v>61</v>
      </c>
      <c r="D85" s="256" t="s">
        <v>57</v>
      </c>
      <c r="E85" s="336" t="s">
        <v>38</v>
      </c>
      <c r="F85" s="337"/>
      <c r="G85" s="337"/>
      <c r="H85" s="337"/>
      <c r="I85" s="338"/>
      <c r="L85" s="3"/>
      <c r="M85" s="3"/>
    </row>
    <row r="86" spans="1:27" ht="15" customHeight="1" x14ac:dyDescent="0.25">
      <c r="B86" s="146" t="s">
        <v>616</v>
      </c>
      <c r="C86" s="21"/>
      <c r="D86" s="21"/>
      <c r="E86" s="364" t="s">
        <v>833</v>
      </c>
      <c r="F86" s="365"/>
      <c r="G86" s="365"/>
      <c r="H86" s="365"/>
      <c r="I86" s="366"/>
      <c r="L86" s="4"/>
      <c r="M86" s="4"/>
    </row>
    <row r="87" spans="1:27" x14ac:dyDescent="0.25">
      <c r="L87" s="3"/>
      <c r="M87" s="3"/>
    </row>
    <row r="90" spans="1:27" x14ac:dyDescent="0.25">
      <c r="L90" s="3"/>
      <c r="M90" s="3"/>
    </row>
    <row r="91" spans="1:27" x14ac:dyDescent="0.25">
      <c r="L91" s="4"/>
      <c r="M91" s="4"/>
    </row>
    <row r="92" spans="1:27" x14ac:dyDescent="0.25">
      <c r="L92" s="3"/>
      <c r="M92" s="3"/>
    </row>
    <row r="93" spans="1:27" x14ac:dyDescent="0.25">
      <c r="L93" s="3"/>
      <c r="M93" s="3"/>
    </row>
    <row r="94" spans="1:27" x14ac:dyDescent="0.25">
      <c r="Y94" s="186"/>
      <c r="Z94" s="186"/>
      <c r="AA94" s="169"/>
    </row>
    <row r="95" spans="1:27" s="64" customFormat="1" x14ac:dyDescent="0.25">
      <c r="B95" s="367" t="s">
        <v>0</v>
      </c>
      <c r="C95" s="367"/>
      <c r="D95" s="367"/>
      <c r="E95" s="367"/>
      <c r="F95" s="367"/>
      <c r="G95" s="367"/>
      <c r="H95" s="367"/>
      <c r="I95" s="367"/>
      <c r="J95" s="367"/>
      <c r="K95" s="367"/>
      <c r="L95" s="367"/>
      <c r="M95" s="367"/>
      <c r="N95" s="367"/>
      <c r="O95" s="367"/>
      <c r="P95" s="367"/>
      <c r="Q95" s="367"/>
      <c r="R95" s="367"/>
      <c r="S95" s="367"/>
      <c r="T95" s="367"/>
      <c r="U95" s="367"/>
      <c r="V95" s="367"/>
      <c r="W95" s="367"/>
      <c r="X95" s="367"/>
      <c r="Y95" s="273"/>
      <c r="Z95" s="273"/>
      <c r="AA95" s="250"/>
    </row>
    <row r="96" spans="1:27" s="64" customFormat="1" ht="42" customHeight="1" x14ac:dyDescent="0.25">
      <c r="B96" s="144" t="s">
        <v>1</v>
      </c>
      <c r="C96" s="47" t="s">
        <v>59</v>
      </c>
      <c r="D96" s="47" t="s">
        <v>57</v>
      </c>
      <c r="E96" s="47" t="s">
        <v>60</v>
      </c>
      <c r="F96" s="47" t="s">
        <v>292</v>
      </c>
      <c r="G96" s="47" t="s">
        <v>819</v>
      </c>
      <c r="H96" s="47" t="s">
        <v>900</v>
      </c>
      <c r="I96" s="47" t="s">
        <v>2</v>
      </c>
      <c r="J96" s="47" t="s">
        <v>62</v>
      </c>
      <c r="K96" s="257" t="s">
        <v>3</v>
      </c>
      <c r="L96" s="477" t="s">
        <v>4</v>
      </c>
      <c r="M96" s="478"/>
      <c r="N96" s="478"/>
      <c r="O96" s="478"/>
      <c r="P96" s="478"/>
      <c r="Q96" s="478"/>
      <c r="R96" s="478"/>
      <c r="S96" s="478"/>
      <c r="T96" s="478"/>
      <c r="U96" s="478"/>
      <c r="V96" s="478"/>
      <c r="W96" s="478"/>
      <c r="X96" s="478"/>
      <c r="Y96" s="250"/>
      <c r="Z96" s="250"/>
      <c r="AA96" s="250"/>
    </row>
    <row r="97" spans="2:24" s="64" customFormat="1" ht="15" customHeight="1" x14ac:dyDescent="0.25">
      <c r="B97" s="357" t="s">
        <v>593</v>
      </c>
      <c r="C97" s="354" t="s">
        <v>594</v>
      </c>
      <c r="D97" s="59" t="s">
        <v>595</v>
      </c>
      <c r="E97" s="260"/>
      <c r="F97" s="260"/>
      <c r="G97" s="260"/>
      <c r="H97" s="260"/>
      <c r="I97" s="75">
        <v>15.6</v>
      </c>
      <c r="J97" s="360" t="s">
        <v>120</v>
      </c>
      <c r="K97" s="360" t="s">
        <v>157</v>
      </c>
      <c r="L97" s="370" t="s">
        <v>947</v>
      </c>
      <c r="M97" s="371"/>
      <c r="N97" s="371"/>
      <c r="O97" s="371"/>
      <c r="P97" s="371"/>
      <c r="Q97" s="371"/>
      <c r="R97" s="371"/>
      <c r="S97" s="371"/>
      <c r="T97" s="371"/>
      <c r="U97" s="371"/>
      <c r="V97" s="371"/>
      <c r="W97" s="371"/>
      <c r="X97" s="372"/>
    </row>
    <row r="98" spans="2:24" s="64" customFormat="1" ht="15" customHeight="1" x14ac:dyDescent="0.25">
      <c r="B98" s="358"/>
      <c r="C98" s="355"/>
      <c r="D98" s="59" t="s">
        <v>596</v>
      </c>
      <c r="E98" s="260"/>
      <c r="F98" s="260"/>
      <c r="G98" s="260"/>
      <c r="H98" s="260"/>
      <c r="I98" s="75">
        <v>19.399999999999999</v>
      </c>
      <c r="J98" s="369"/>
      <c r="K98" s="369"/>
      <c r="L98" s="373"/>
      <c r="M98" s="374"/>
      <c r="N98" s="374"/>
      <c r="O98" s="374"/>
      <c r="P98" s="374"/>
      <c r="Q98" s="374"/>
      <c r="R98" s="374"/>
      <c r="S98" s="374"/>
      <c r="T98" s="374"/>
      <c r="U98" s="374"/>
      <c r="V98" s="374"/>
      <c r="W98" s="374"/>
      <c r="X98" s="375"/>
    </row>
    <row r="99" spans="2:24" s="64" customFormat="1" ht="15" customHeight="1" x14ac:dyDescent="0.25">
      <c r="B99" s="358"/>
      <c r="C99" s="355"/>
      <c r="D99" s="59" t="s">
        <v>597</v>
      </c>
      <c r="E99" s="260"/>
      <c r="F99" s="260"/>
      <c r="G99" s="260"/>
      <c r="H99" s="260"/>
      <c r="I99" s="74">
        <v>29.5</v>
      </c>
      <c r="J99" s="369"/>
      <c r="K99" s="369"/>
      <c r="L99" s="373"/>
      <c r="M99" s="374"/>
      <c r="N99" s="374"/>
      <c r="O99" s="374"/>
      <c r="P99" s="374"/>
      <c r="Q99" s="374"/>
      <c r="R99" s="374"/>
      <c r="S99" s="374"/>
      <c r="T99" s="374"/>
      <c r="U99" s="374"/>
      <c r="V99" s="374"/>
      <c r="W99" s="374"/>
      <c r="X99" s="375"/>
    </row>
    <row r="100" spans="2:24" s="64" customFormat="1" ht="15" customHeight="1" x14ac:dyDescent="0.25">
      <c r="B100" s="358"/>
      <c r="C100" s="355"/>
      <c r="D100" s="58" t="s">
        <v>598</v>
      </c>
      <c r="E100" s="260"/>
      <c r="F100" s="260"/>
      <c r="G100" s="260"/>
      <c r="H100" s="260"/>
      <c r="I100" s="74">
        <v>37.4</v>
      </c>
      <c r="J100" s="369"/>
      <c r="K100" s="369"/>
      <c r="L100" s="373"/>
      <c r="M100" s="374"/>
      <c r="N100" s="374"/>
      <c r="O100" s="374"/>
      <c r="P100" s="374"/>
      <c r="Q100" s="374"/>
      <c r="R100" s="374"/>
      <c r="S100" s="374"/>
      <c r="T100" s="374"/>
      <c r="U100" s="374"/>
      <c r="V100" s="374"/>
      <c r="W100" s="374"/>
      <c r="X100" s="375"/>
    </row>
    <row r="101" spans="2:24" s="64" customFormat="1" ht="15" customHeight="1" x14ac:dyDescent="0.25">
      <c r="B101" s="358"/>
      <c r="C101" s="355"/>
      <c r="D101" s="58" t="s">
        <v>599</v>
      </c>
      <c r="E101" s="260"/>
      <c r="F101" s="260"/>
      <c r="G101" s="260"/>
      <c r="H101" s="260"/>
      <c r="I101" s="74">
        <v>52.9</v>
      </c>
      <c r="J101" s="369"/>
      <c r="K101" s="369"/>
      <c r="L101" s="373"/>
      <c r="M101" s="374"/>
      <c r="N101" s="374"/>
      <c r="O101" s="374"/>
      <c r="P101" s="374"/>
      <c r="Q101" s="374"/>
      <c r="R101" s="374"/>
      <c r="S101" s="374"/>
      <c r="T101" s="374"/>
      <c r="U101" s="374"/>
      <c r="V101" s="374"/>
      <c r="W101" s="374"/>
      <c r="X101" s="375"/>
    </row>
    <row r="102" spans="2:24" s="64" customFormat="1" ht="15" customHeight="1" x14ac:dyDescent="0.25">
      <c r="B102" s="358"/>
      <c r="C102" s="355"/>
      <c r="D102" s="58" t="s">
        <v>1000</v>
      </c>
      <c r="E102" s="260"/>
      <c r="F102" s="260"/>
      <c r="G102" s="260"/>
      <c r="H102" s="260"/>
      <c r="I102" s="74">
        <v>101.7</v>
      </c>
      <c r="J102" s="369"/>
      <c r="K102" s="369"/>
      <c r="L102" s="373"/>
      <c r="M102" s="374"/>
      <c r="N102" s="374"/>
      <c r="O102" s="374"/>
      <c r="P102" s="374"/>
      <c r="Q102" s="374"/>
      <c r="R102" s="374"/>
      <c r="S102" s="374"/>
      <c r="T102" s="374"/>
      <c r="U102" s="374"/>
      <c r="V102" s="374"/>
      <c r="W102" s="374"/>
      <c r="X102" s="375"/>
    </row>
    <row r="103" spans="2:24" s="64" customFormat="1" ht="15" customHeight="1" x14ac:dyDescent="0.25">
      <c r="B103" s="358"/>
      <c r="C103" s="355"/>
      <c r="D103" s="59" t="s">
        <v>1001</v>
      </c>
      <c r="E103" s="260"/>
      <c r="F103" s="260"/>
      <c r="G103" s="260"/>
      <c r="H103" s="260"/>
      <c r="I103" s="75">
        <v>133.69999999999999</v>
      </c>
      <c r="J103" s="369"/>
      <c r="K103" s="369"/>
      <c r="L103" s="373"/>
      <c r="M103" s="374"/>
      <c r="N103" s="374"/>
      <c r="O103" s="374"/>
      <c r="P103" s="374"/>
      <c r="Q103" s="374"/>
      <c r="R103" s="374"/>
      <c r="S103" s="374"/>
      <c r="T103" s="374"/>
      <c r="U103" s="374"/>
      <c r="V103" s="374"/>
      <c r="W103" s="374"/>
      <c r="X103" s="375"/>
    </row>
    <row r="104" spans="2:24" s="64" customFormat="1" ht="15" customHeight="1" x14ac:dyDescent="0.25">
      <c r="B104" s="359"/>
      <c r="C104" s="356"/>
      <c r="D104" s="58" t="s">
        <v>602</v>
      </c>
      <c r="E104" s="260"/>
      <c r="F104" s="260"/>
      <c r="G104" s="260"/>
      <c r="H104" s="260"/>
      <c r="I104" s="74">
        <v>197.5</v>
      </c>
      <c r="J104" s="361"/>
      <c r="K104" s="361"/>
      <c r="L104" s="376"/>
      <c r="M104" s="377"/>
      <c r="N104" s="377"/>
      <c r="O104" s="377"/>
      <c r="P104" s="377"/>
      <c r="Q104" s="377"/>
      <c r="R104" s="377"/>
      <c r="S104" s="377"/>
      <c r="T104" s="377"/>
      <c r="U104" s="377"/>
      <c r="V104" s="377"/>
      <c r="W104" s="377"/>
      <c r="X104" s="378"/>
    </row>
    <row r="105" spans="2:24" s="64" customFormat="1" ht="15" customHeight="1" x14ac:dyDescent="0.25">
      <c r="B105" s="479" t="s">
        <v>604</v>
      </c>
      <c r="C105" s="380" t="s">
        <v>944</v>
      </c>
      <c r="D105" s="380" t="s">
        <v>945</v>
      </c>
      <c r="E105" s="380" t="s">
        <v>941</v>
      </c>
      <c r="F105" s="380" t="s">
        <v>942</v>
      </c>
      <c r="G105" s="354" t="s">
        <v>594</v>
      </c>
      <c r="H105" s="59" t="s">
        <v>595</v>
      </c>
      <c r="I105" s="74">
        <v>3.5</v>
      </c>
      <c r="J105" s="360" t="s">
        <v>120</v>
      </c>
      <c r="K105" s="360" t="s">
        <v>157</v>
      </c>
      <c r="L105" s="370" t="s">
        <v>948</v>
      </c>
      <c r="M105" s="371"/>
      <c r="N105" s="371"/>
      <c r="O105" s="371"/>
      <c r="P105" s="371"/>
      <c r="Q105" s="371"/>
      <c r="R105" s="371"/>
      <c r="S105" s="371"/>
      <c r="T105" s="371"/>
      <c r="U105" s="371"/>
      <c r="V105" s="371"/>
      <c r="W105" s="371"/>
      <c r="X105" s="372"/>
    </row>
    <row r="106" spans="2:24" s="64" customFormat="1" ht="15" customHeight="1" x14ac:dyDescent="0.25">
      <c r="B106" s="479"/>
      <c r="C106" s="380"/>
      <c r="D106" s="380"/>
      <c r="E106" s="380"/>
      <c r="F106" s="380"/>
      <c r="G106" s="355"/>
      <c r="H106" s="59" t="s">
        <v>596</v>
      </c>
      <c r="I106" s="74">
        <v>6.6</v>
      </c>
      <c r="J106" s="369"/>
      <c r="K106" s="369"/>
      <c r="L106" s="373"/>
      <c r="M106" s="374"/>
      <c r="N106" s="374"/>
      <c r="O106" s="374"/>
      <c r="P106" s="374"/>
      <c r="Q106" s="374"/>
      <c r="R106" s="374"/>
      <c r="S106" s="374"/>
      <c r="T106" s="374"/>
      <c r="U106" s="374"/>
      <c r="V106" s="374"/>
      <c r="W106" s="374"/>
      <c r="X106" s="375"/>
    </row>
    <row r="107" spans="2:24" s="64" customFormat="1" ht="15" customHeight="1" x14ac:dyDescent="0.25">
      <c r="B107" s="479"/>
      <c r="C107" s="380"/>
      <c r="D107" s="380"/>
      <c r="E107" s="380"/>
      <c r="F107" s="380"/>
      <c r="G107" s="355"/>
      <c r="H107" s="59" t="s">
        <v>597</v>
      </c>
      <c r="I107" s="74">
        <v>11.2</v>
      </c>
      <c r="J107" s="369"/>
      <c r="K107" s="369"/>
      <c r="L107" s="373"/>
      <c r="M107" s="374"/>
      <c r="N107" s="374"/>
      <c r="O107" s="374"/>
      <c r="P107" s="374"/>
      <c r="Q107" s="374"/>
      <c r="R107" s="374"/>
      <c r="S107" s="374"/>
      <c r="T107" s="374"/>
      <c r="U107" s="374"/>
      <c r="V107" s="374"/>
      <c r="W107" s="374"/>
      <c r="X107" s="375"/>
    </row>
    <row r="108" spans="2:24" s="64" customFormat="1" ht="15" customHeight="1" x14ac:dyDescent="0.25">
      <c r="B108" s="479"/>
      <c r="C108" s="380"/>
      <c r="D108" s="380"/>
      <c r="E108" s="380"/>
      <c r="F108" s="380"/>
      <c r="G108" s="355"/>
      <c r="H108" s="58" t="s">
        <v>598</v>
      </c>
      <c r="I108" s="74">
        <v>15.9</v>
      </c>
      <c r="J108" s="369"/>
      <c r="K108" s="369"/>
      <c r="L108" s="373"/>
      <c r="M108" s="374"/>
      <c r="N108" s="374"/>
      <c r="O108" s="374"/>
      <c r="P108" s="374"/>
      <c r="Q108" s="374"/>
      <c r="R108" s="374"/>
      <c r="S108" s="374"/>
      <c r="T108" s="374"/>
      <c r="U108" s="374"/>
      <c r="V108" s="374"/>
      <c r="W108" s="374"/>
      <c r="X108" s="375"/>
    </row>
    <row r="109" spans="2:24" s="64" customFormat="1" ht="15" customHeight="1" x14ac:dyDescent="0.25">
      <c r="B109" s="479"/>
      <c r="C109" s="380"/>
      <c r="D109" s="380"/>
      <c r="E109" s="380"/>
      <c r="F109" s="380"/>
      <c r="G109" s="355"/>
      <c r="H109" s="58" t="s">
        <v>599</v>
      </c>
      <c r="I109" s="74">
        <v>25.6</v>
      </c>
      <c r="J109" s="369"/>
      <c r="K109" s="369"/>
      <c r="L109" s="373"/>
      <c r="M109" s="374"/>
      <c r="N109" s="374"/>
      <c r="O109" s="374"/>
      <c r="P109" s="374"/>
      <c r="Q109" s="374"/>
      <c r="R109" s="374"/>
      <c r="S109" s="374"/>
      <c r="T109" s="374"/>
      <c r="U109" s="374"/>
      <c r="V109" s="374"/>
      <c r="W109" s="374"/>
      <c r="X109" s="375"/>
    </row>
    <row r="110" spans="2:24" s="64" customFormat="1" ht="15" customHeight="1" x14ac:dyDescent="0.25">
      <c r="B110" s="479"/>
      <c r="C110" s="380"/>
      <c r="D110" s="380"/>
      <c r="E110" s="380"/>
      <c r="F110" s="380"/>
      <c r="G110" s="355"/>
      <c r="H110" s="58" t="s">
        <v>1000</v>
      </c>
      <c r="I110" s="74">
        <v>36.9</v>
      </c>
      <c r="J110" s="369"/>
      <c r="K110" s="369"/>
      <c r="L110" s="373"/>
      <c r="M110" s="374"/>
      <c r="N110" s="374"/>
      <c r="O110" s="374"/>
      <c r="P110" s="374"/>
      <c r="Q110" s="374"/>
      <c r="R110" s="374"/>
      <c r="S110" s="374"/>
      <c r="T110" s="374"/>
      <c r="U110" s="374"/>
      <c r="V110" s="374"/>
      <c r="W110" s="374"/>
      <c r="X110" s="375"/>
    </row>
    <row r="111" spans="2:24" s="64" customFormat="1" ht="15" customHeight="1" x14ac:dyDescent="0.25">
      <c r="B111" s="479"/>
      <c r="C111" s="380"/>
      <c r="D111" s="380"/>
      <c r="E111" s="380"/>
      <c r="F111" s="380"/>
      <c r="G111" s="355"/>
      <c r="H111" s="59" t="s">
        <v>1001</v>
      </c>
      <c r="I111" s="74">
        <v>45.6</v>
      </c>
      <c r="J111" s="369"/>
      <c r="K111" s="369"/>
      <c r="L111" s="373"/>
      <c r="M111" s="374"/>
      <c r="N111" s="374"/>
      <c r="O111" s="374"/>
      <c r="P111" s="374"/>
      <c r="Q111" s="374"/>
      <c r="R111" s="374"/>
      <c r="S111" s="374"/>
      <c r="T111" s="374"/>
      <c r="U111" s="374"/>
      <c r="V111" s="374"/>
      <c r="W111" s="374"/>
      <c r="X111" s="375"/>
    </row>
    <row r="112" spans="2:24" s="64" customFormat="1" ht="15" customHeight="1" x14ac:dyDescent="0.25">
      <c r="B112" s="479"/>
      <c r="C112" s="380"/>
      <c r="D112" s="380"/>
      <c r="E112" s="380"/>
      <c r="F112" s="380"/>
      <c r="G112" s="355"/>
      <c r="H112" s="58" t="s">
        <v>602</v>
      </c>
      <c r="I112" s="74">
        <v>62.5</v>
      </c>
      <c r="J112" s="369"/>
      <c r="K112" s="369"/>
      <c r="L112" s="373"/>
      <c r="M112" s="374"/>
      <c r="N112" s="374"/>
      <c r="O112" s="374"/>
      <c r="P112" s="374"/>
      <c r="Q112" s="374"/>
      <c r="R112" s="374"/>
      <c r="S112" s="374"/>
      <c r="T112" s="374"/>
      <c r="U112" s="374"/>
      <c r="V112" s="374"/>
      <c r="W112" s="374"/>
      <c r="X112" s="375"/>
    </row>
    <row r="113" spans="2:24" s="64" customFormat="1" ht="15" customHeight="1" x14ac:dyDescent="0.25">
      <c r="B113" s="479"/>
      <c r="C113" s="380"/>
      <c r="D113" s="380"/>
      <c r="E113" s="380"/>
      <c r="F113" s="380" t="s">
        <v>943</v>
      </c>
      <c r="G113" s="355"/>
      <c r="H113" s="59" t="s">
        <v>595</v>
      </c>
      <c r="I113" s="74">
        <v>4</v>
      </c>
      <c r="J113" s="369"/>
      <c r="K113" s="369"/>
      <c r="L113" s="373"/>
      <c r="M113" s="374"/>
      <c r="N113" s="374"/>
      <c r="O113" s="374"/>
      <c r="P113" s="374"/>
      <c r="Q113" s="374"/>
      <c r="R113" s="374"/>
      <c r="S113" s="374"/>
      <c r="T113" s="374"/>
      <c r="U113" s="374"/>
      <c r="V113" s="374"/>
      <c r="W113" s="374"/>
      <c r="X113" s="375"/>
    </row>
    <row r="114" spans="2:24" s="64" customFormat="1" ht="15" customHeight="1" x14ac:dyDescent="0.25">
      <c r="B114" s="479"/>
      <c r="C114" s="380"/>
      <c r="D114" s="380"/>
      <c r="E114" s="380"/>
      <c r="F114" s="380"/>
      <c r="G114" s="355"/>
      <c r="H114" s="59" t="s">
        <v>596</v>
      </c>
      <c r="I114" s="74">
        <v>7.6</v>
      </c>
      <c r="J114" s="369"/>
      <c r="K114" s="369"/>
      <c r="L114" s="373"/>
      <c r="M114" s="374"/>
      <c r="N114" s="374"/>
      <c r="O114" s="374"/>
      <c r="P114" s="374"/>
      <c r="Q114" s="374"/>
      <c r="R114" s="374"/>
      <c r="S114" s="374"/>
      <c r="T114" s="374"/>
      <c r="U114" s="374"/>
      <c r="V114" s="374"/>
      <c r="W114" s="374"/>
      <c r="X114" s="375"/>
    </row>
    <row r="115" spans="2:24" s="64" customFormat="1" ht="15" customHeight="1" x14ac:dyDescent="0.25">
      <c r="B115" s="479"/>
      <c r="C115" s="380"/>
      <c r="D115" s="380"/>
      <c r="E115" s="380"/>
      <c r="F115" s="380"/>
      <c r="G115" s="355"/>
      <c r="H115" s="59" t="s">
        <v>597</v>
      </c>
      <c r="I115" s="74">
        <v>12.9</v>
      </c>
      <c r="J115" s="369"/>
      <c r="K115" s="369"/>
      <c r="L115" s="373"/>
      <c r="M115" s="374"/>
      <c r="N115" s="374"/>
      <c r="O115" s="374"/>
      <c r="P115" s="374"/>
      <c r="Q115" s="374"/>
      <c r="R115" s="374"/>
      <c r="S115" s="374"/>
      <c r="T115" s="374"/>
      <c r="U115" s="374"/>
      <c r="V115" s="374"/>
      <c r="W115" s="374"/>
      <c r="X115" s="375"/>
    </row>
    <row r="116" spans="2:24" s="64" customFormat="1" ht="15" customHeight="1" x14ac:dyDescent="0.25">
      <c r="B116" s="479"/>
      <c r="C116" s="380"/>
      <c r="D116" s="380"/>
      <c r="E116" s="380"/>
      <c r="F116" s="380"/>
      <c r="G116" s="355"/>
      <c r="H116" s="58" t="s">
        <v>598</v>
      </c>
      <c r="I116" s="74">
        <v>18.100000000000001</v>
      </c>
      <c r="J116" s="369"/>
      <c r="K116" s="369"/>
      <c r="L116" s="373"/>
      <c r="M116" s="374"/>
      <c r="N116" s="374"/>
      <c r="O116" s="374"/>
      <c r="P116" s="374"/>
      <c r="Q116" s="374"/>
      <c r="R116" s="374"/>
      <c r="S116" s="374"/>
      <c r="T116" s="374"/>
      <c r="U116" s="374"/>
      <c r="V116" s="374"/>
      <c r="W116" s="374"/>
      <c r="X116" s="375"/>
    </row>
    <row r="117" spans="2:24" s="64" customFormat="1" ht="15" customHeight="1" x14ac:dyDescent="0.25">
      <c r="B117" s="479"/>
      <c r="C117" s="380"/>
      <c r="D117" s="380"/>
      <c r="E117" s="380"/>
      <c r="F117" s="380"/>
      <c r="G117" s="355"/>
      <c r="H117" s="58" t="s">
        <v>599</v>
      </c>
      <c r="I117" s="74">
        <v>29.2</v>
      </c>
      <c r="J117" s="369"/>
      <c r="K117" s="369"/>
      <c r="L117" s="373"/>
      <c r="M117" s="374"/>
      <c r="N117" s="374"/>
      <c r="O117" s="374"/>
      <c r="P117" s="374"/>
      <c r="Q117" s="374"/>
      <c r="R117" s="374"/>
      <c r="S117" s="374"/>
      <c r="T117" s="374"/>
      <c r="U117" s="374"/>
      <c r="V117" s="374"/>
      <c r="W117" s="374"/>
      <c r="X117" s="375"/>
    </row>
    <row r="118" spans="2:24" s="64" customFormat="1" ht="15" customHeight="1" x14ac:dyDescent="0.25">
      <c r="B118" s="479"/>
      <c r="C118" s="380"/>
      <c r="D118" s="380"/>
      <c r="E118" s="380"/>
      <c r="F118" s="380"/>
      <c r="G118" s="355"/>
      <c r="H118" s="58" t="s">
        <v>1000</v>
      </c>
      <c r="I118" s="74">
        <v>42.2</v>
      </c>
      <c r="J118" s="369"/>
      <c r="K118" s="369"/>
      <c r="L118" s="373"/>
      <c r="M118" s="374"/>
      <c r="N118" s="374"/>
      <c r="O118" s="374"/>
      <c r="P118" s="374"/>
      <c r="Q118" s="374"/>
      <c r="R118" s="374"/>
      <c r="S118" s="374"/>
      <c r="T118" s="374"/>
      <c r="U118" s="374"/>
      <c r="V118" s="374"/>
      <c r="W118" s="374"/>
      <c r="X118" s="375"/>
    </row>
    <row r="119" spans="2:24" s="64" customFormat="1" ht="15" customHeight="1" x14ac:dyDescent="0.25">
      <c r="B119" s="479"/>
      <c r="C119" s="380"/>
      <c r="D119" s="380"/>
      <c r="E119" s="380"/>
      <c r="F119" s="380"/>
      <c r="G119" s="355"/>
      <c r="H119" s="59" t="s">
        <v>1001</v>
      </c>
      <c r="I119" s="74">
        <v>52.1</v>
      </c>
      <c r="J119" s="369"/>
      <c r="K119" s="369"/>
      <c r="L119" s="373"/>
      <c r="M119" s="374"/>
      <c r="N119" s="374"/>
      <c r="O119" s="374"/>
      <c r="P119" s="374"/>
      <c r="Q119" s="374"/>
      <c r="R119" s="374"/>
      <c r="S119" s="374"/>
      <c r="T119" s="374"/>
      <c r="U119" s="374"/>
      <c r="V119" s="374"/>
      <c r="W119" s="374"/>
      <c r="X119" s="375"/>
    </row>
    <row r="120" spans="2:24" s="64" customFormat="1" ht="15" customHeight="1" x14ac:dyDescent="0.25">
      <c r="B120" s="479"/>
      <c r="C120" s="380"/>
      <c r="D120" s="380"/>
      <c r="E120" s="380"/>
      <c r="F120" s="380"/>
      <c r="G120" s="355"/>
      <c r="H120" s="58" t="s">
        <v>602</v>
      </c>
      <c r="I120" s="74">
        <v>71.400000000000006</v>
      </c>
      <c r="J120" s="369"/>
      <c r="K120" s="369"/>
      <c r="L120" s="373"/>
      <c r="M120" s="374"/>
      <c r="N120" s="374"/>
      <c r="O120" s="374"/>
      <c r="P120" s="374"/>
      <c r="Q120" s="374"/>
      <c r="R120" s="374"/>
      <c r="S120" s="374"/>
      <c r="T120" s="374"/>
      <c r="U120" s="374"/>
      <c r="V120" s="374"/>
      <c r="W120" s="374"/>
      <c r="X120" s="375"/>
    </row>
    <row r="121" spans="2:24" s="64" customFormat="1" ht="15" customHeight="1" x14ac:dyDescent="0.25">
      <c r="B121" s="479"/>
      <c r="C121" s="380"/>
      <c r="D121" s="380" t="s">
        <v>946</v>
      </c>
      <c r="E121" s="380"/>
      <c r="F121" s="380" t="s">
        <v>942</v>
      </c>
      <c r="G121" s="355"/>
      <c r="H121" s="59" t="s">
        <v>595</v>
      </c>
      <c r="I121" s="264">
        <v>2.9</v>
      </c>
      <c r="J121" s="369"/>
      <c r="K121" s="369"/>
      <c r="L121" s="373"/>
      <c r="M121" s="374"/>
      <c r="N121" s="374"/>
      <c r="O121" s="374"/>
      <c r="P121" s="374"/>
      <c r="Q121" s="374"/>
      <c r="R121" s="374"/>
      <c r="S121" s="374"/>
      <c r="T121" s="374"/>
      <c r="U121" s="374"/>
      <c r="V121" s="374"/>
      <c r="W121" s="374"/>
      <c r="X121" s="375"/>
    </row>
    <row r="122" spans="2:24" s="64" customFormat="1" ht="15" customHeight="1" x14ac:dyDescent="0.25">
      <c r="B122" s="479"/>
      <c r="C122" s="380"/>
      <c r="D122" s="380"/>
      <c r="E122" s="380"/>
      <c r="F122" s="380"/>
      <c r="G122" s="355"/>
      <c r="H122" s="59" t="s">
        <v>596</v>
      </c>
      <c r="I122" s="264">
        <v>5.6</v>
      </c>
      <c r="J122" s="369"/>
      <c r="K122" s="369"/>
      <c r="L122" s="373"/>
      <c r="M122" s="374"/>
      <c r="N122" s="374"/>
      <c r="O122" s="374"/>
      <c r="P122" s="374"/>
      <c r="Q122" s="374"/>
      <c r="R122" s="374"/>
      <c r="S122" s="374"/>
      <c r="T122" s="374"/>
      <c r="U122" s="374"/>
      <c r="V122" s="374"/>
      <c r="W122" s="374"/>
      <c r="X122" s="375"/>
    </row>
    <row r="123" spans="2:24" s="64" customFormat="1" ht="15" customHeight="1" x14ac:dyDescent="0.25">
      <c r="B123" s="479"/>
      <c r="C123" s="380"/>
      <c r="D123" s="380"/>
      <c r="E123" s="380"/>
      <c r="F123" s="380"/>
      <c r="G123" s="355"/>
      <c r="H123" s="59" t="s">
        <v>597</v>
      </c>
      <c r="I123" s="264">
        <v>9.5</v>
      </c>
      <c r="J123" s="369"/>
      <c r="K123" s="369"/>
      <c r="L123" s="373"/>
      <c r="M123" s="374"/>
      <c r="N123" s="374"/>
      <c r="O123" s="374"/>
      <c r="P123" s="374"/>
      <c r="Q123" s="374"/>
      <c r="R123" s="374"/>
      <c r="S123" s="374"/>
      <c r="T123" s="374"/>
      <c r="U123" s="374"/>
      <c r="V123" s="374"/>
      <c r="W123" s="374"/>
      <c r="X123" s="375"/>
    </row>
    <row r="124" spans="2:24" s="64" customFormat="1" ht="15" customHeight="1" x14ac:dyDescent="0.25">
      <c r="B124" s="479"/>
      <c r="C124" s="380"/>
      <c r="D124" s="380"/>
      <c r="E124" s="380"/>
      <c r="F124" s="380"/>
      <c r="G124" s="355"/>
      <c r="H124" s="58" t="s">
        <v>598</v>
      </c>
      <c r="I124" s="264">
        <v>13.4</v>
      </c>
      <c r="J124" s="369"/>
      <c r="K124" s="369"/>
      <c r="L124" s="373"/>
      <c r="M124" s="374"/>
      <c r="N124" s="374"/>
      <c r="O124" s="374"/>
      <c r="P124" s="374"/>
      <c r="Q124" s="374"/>
      <c r="R124" s="374"/>
      <c r="S124" s="374"/>
      <c r="T124" s="374"/>
      <c r="U124" s="374"/>
      <c r="V124" s="374"/>
      <c r="W124" s="374"/>
      <c r="X124" s="375"/>
    </row>
    <row r="125" spans="2:24" s="64" customFormat="1" ht="15" customHeight="1" x14ac:dyDescent="0.25">
      <c r="B125" s="479"/>
      <c r="C125" s="380"/>
      <c r="D125" s="380"/>
      <c r="E125" s="380"/>
      <c r="F125" s="380"/>
      <c r="G125" s="355"/>
      <c r="H125" s="58" t="s">
        <v>599</v>
      </c>
      <c r="I125" s="264">
        <v>21.5</v>
      </c>
      <c r="J125" s="369"/>
      <c r="K125" s="369"/>
      <c r="L125" s="373"/>
      <c r="M125" s="374"/>
      <c r="N125" s="374"/>
      <c r="O125" s="374"/>
      <c r="P125" s="374"/>
      <c r="Q125" s="374"/>
      <c r="R125" s="374"/>
      <c r="S125" s="374"/>
      <c r="T125" s="374"/>
      <c r="U125" s="374"/>
      <c r="V125" s="374"/>
      <c r="W125" s="374"/>
      <c r="X125" s="375"/>
    </row>
    <row r="126" spans="2:24" s="64" customFormat="1" ht="15" customHeight="1" x14ac:dyDescent="0.25">
      <c r="B126" s="479"/>
      <c r="C126" s="380"/>
      <c r="D126" s="380"/>
      <c r="E126" s="380"/>
      <c r="F126" s="380"/>
      <c r="G126" s="355"/>
      <c r="H126" s="58" t="s">
        <v>1000</v>
      </c>
      <c r="I126" s="264">
        <v>31.1</v>
      </c>
      <c r="J126" s="369"/>
      <c r="K126" s="369"/>
      <c r="L126" s="373"/>
      <c r="M126" s="374"/>
      <c r="N126" s="374"/>
      <c r="O126" s="374"/>
      <c r="P126" s="374"/>
      <c r="Q126" s="374"/>
      <c r="R126" s="374"/>
      <c r="S126" s="374"/>
      <c r="T126" s="374"/>
      <c r="U126" s="374"/>
      <c r="V126" s="374"/>
      <c r="W126" s="374"/>
      <c r="X126" s="375"/>
    </row>
    <row r="127" spans="2:24" s="64" customFormat="1" ht="15" customHeight="1" x14ac:dyDescent="0.25">
      <c r="B127" s="479"/>
      <c r="C127" s="380"/>
      <c r="D127" s="380"/>
      <c r="E127" s="380"/>
      <c r="F127" s="380"/>
      <c r="G127" s="355"/>
      <c r="H127" s="59" t="s">
        <v>1001</v>
      </c>
      <c r="I127" s="264">
        <v>38.4</v>
      </c>
      <c r="J127" s="369"/>
      <c r="K127" s="369"/>
      <c r="L127" s="373"/>
      <c r="M127" s="374"/>
      <c r="N127" s="374"/>
      <c r="O127" s="374"/>
      <c r="P127" s="374"/>
      <c r="Q127" s="374"/>
      <c r="R127" s="374"/>
      <c r="S127" s="374"/>
      <c r="T127" s="374"/>
      <c r="U127" s="374"/>
      <c r="V127" s="374"/>
      <c r="W127" s="374"/>
      <c r="X127" s="375"/>
    </row>
    <row r="128" spans="2:24" s="64" customFormat="1" ht="15" customHeight="1" x14ac:dyDescent="0.25">
      <c r="B128" s="479"/>
      <c r="C128" s="380"/>
      <c r="D128" s="380"/>
      <c r="E128" s="380"/>
      <c r="F128" s="380"/>
      <c r="G128" s="355"/>
      <c r="H128" s="58" t="s">
        <v>602</v>
      </c>
      <c r="I128" s="264">
        <v>52.6</v>
      </c>
      <c r="J128" s="369"/>
      <c r="K128" s="369"/>
      <c r="L128" s="373"/>
      <c r="M128" s="374"/>
      <c r="N128" s="374"/>
      <c r="O128" s="374"/>
      <c r="P128" s="374"/>
      <c r="Q128" s="374"/>
      <c r="R128" s="374"/>
      <c r="S128" s="374"/>
      <c r="T128" s="374"/>
      <c r="U128" s="374"/>
      <c r="V128" s="374"/>
      <c r="W128" s="374"/>
      <c r="X128" s="375"/>
    </row>
    <row r="129" spans="2:24" s="64" customFormat="1" ht="15" customHeight="1" x14ac:dyDescent="0.25">
      <c r="B129" s="479"/>
      <c r="C129" s="380"/>
      <c r="D129" s="380"/>
      <c r="E129" s="380"/>
      <c r="F129" s="380" t="s">
        <v>943</v>
      </c>
      <c r="G129" s="355"/>
      <c r="H129" s="59" t="s">
        <v>595</v>
      </c>
      <c r="I129" s="74">
        <v>3.5</v>
      </c>
      <c r="J129" s="369"/>
      <c r="K129" s="369"/>
      <c r="L129" s="373"/>
      <c r="M129" s="374"/>
      <c r="N129" s="374"/>
      <c r="O129" s="374"/>
      <c r="P129" s="374"/>
      <c r="Q129" s="374"/>
      <c r="R129" s="374"/>
      <c r="S129" s="374"/>
      <c r="T129" s="374"/>
      <c r="U129" s="374"/>
      <c r="V129" s="374"/>
      <c r="W129" s="374"/>
      <c r="X129" s="375"/>
    </row>
    <row r="130" spans="2:24" s="64" customFormat="1" ht="15" customHeight="1" x14ac:dyDescent="0.25">
      <c r="B130" s="479"/>
      <c r="C130" s="380"/>
      <c r="D130" s="380"/>
      <c r="E130" s="380"/>
      <c r="F130" s="380"/>
      <c r="G130" s="355"/>
      <c r="H130" s="59" t="s">
        <v>596</v>
      </c>
      <c r="I130" s="74">
        <v>6.6</v>
      </c>
      <c r="J130" s="369"/>
      <c r="K130" s="369"/>
      <c r="L130" s="373"/>
      <c r="M130" s="374"/>
      <c r="N130" s="374"/>
      <c r="O130" s="374"/>
      <c r="P130" s="374"/>
      <c r="Q130" s="374"/>
      <c r="R130" s="374"/>
      <c r="S130" s="374"/>
      <c r="T130" s="374"/>
      <c r="U130" s="374"/>
      <c r="V130" s="374"/>
      <c r="W130" s="374"/>
      <c r="X130" s="375"/>
    </row>
    <row r="131" spans="2:24" s="64" customFormat="1" ht="15" customHeight="1" x14ac:dyDescent="0.25">
      <c r="B131" s="479"/>
      <c r="C131" s="380"/>
      <c r="D131" s="380"/>
      <c r="E131" s="380"/>
      <c r="F131" s="380"/>
      <c r="G131" s="355"/>
      <c r="H131" s="59" t="s">
        <v>597</v>
      </c>
      <c r="I131" s="74">
        <v>11.2</v>
      </c>
      <c r="J131" s="369"/>
      <c r="K131" s="369"/>
      <c r="L131" s="373"/>
      <c r="M131" s="374"/>
      <c r="N131" s="374"/>
      <c r="O131" s="374"/>
      <c r="P131" s="374"/>
      <c r="Q131" s="374"/>
      <c r="R131" s="374"/>
      <c r="S131" s="374"/>
      <c r="T131" s="374"/>
      <c r="U131" s="374"/>
      <c r="V131" s="374"/>
      <c r="W131" s="374"/>
      <c r="X131" s="375"/>
    </row>
    <row r="132" spans="2:24" s="64" customFormat="1" ht="15" customHeight="1" x14ac:dyDescent="0.25">
      <c r="B132" s="479"/>
      <c r="C132" s="380"/>
      <c r="D132" s="380"/>
      <c r="E132" s="380"/>
      <c r="F132" s="380"/>
      <c r="G132" s="355"/>
      <c r="H132" s="58" t="s">
        <v>598</v>
      </c>
      <c r="I132" s="74">
        <v>15.9</v>
      </c>
      <c r="J132" s="369"/>
      <c r="K132" s="369"/>
      <c r="L132" s="373"/>
      <c r="M132" s="374"/>
      <c r="N132" s="374"/>
      <c r="O132" s="374"/>
      <c r="P132" s="374"/>
      <c r="Q132" s="374"/>
      <c r="R132" s="374"/>
      <c r="S132" s="374"/>
      <c r="T132" s="374"/>
      <c r="U132" s="374"/>
      <c r="V132" s="374"/>
      <c r="W132" s="374"/>
      <c r="X132" s="375"/>
    </row>
    <row r="133" spans="2:24" s="64" customFormat="1" ht="15" customHeight="1" x14ac:dyDescent="0.25">
      <c r="B133" s="479"/>
      <c r="C133" s="380"/>
      <c r="D133" s="380"/>
      <c r="E133" s="380"/>
      <c r="F133" s="380"/>
      <c r="G133" s="355"/>
      <c r="H133" s="58" t="s">
        <v>599</v>
      </c>
      <c r="I133" s="74">
        <v>25.6</v>
      </c>
      <c r="J133" s="369"/>
      <c r="K133" s="369"/>
      <c r="L133" s="373"/>
      <c r="M133" s="374"/>
      <c r="N133" s="374"/>
      <c r="O133" s="374"/>
      <c r="P133" s="374"/>
      <c r="Q133" s="374"/>
      <c r="R133" s="374"/>
      <c r="S133" s="374"/>
      <c r="T133" s="374"/>
      <c r="U133" s="374"/>
      <c r="V133" s="374"/>
      <c r="W133" s="374"/>
      <c r="X133" s="375"/>
    </row>
    <row r="134" spans="2:24" s="64" customFormat="1" ht="15" customHeight="1" x14ac:dyDescent="0.25">
      <c r="B134" s="479"/>
      <c r="C134" s="380"/>
      <c r="D134" s="380"/>
      <c r="E134" s="380"/>
      <c r="F134" s="380"/>
      <c r="G134" s="355"/>
      <c r="H134" s="58" t="s">
        <v>1000</v>
      </c>
      <c r="I134" s="74">
        <v>36.9</v>
      </c>
      <c r="J134" s="369"/>
      <c r="K134" s="369"/>
      <c r="L134" s="373"/>
      <c r="M134" s="374"/>
      <c r="N134" s="374"/>
      <c r="O134" s="374"/>
      <c r="P134" s="374"/>
      <c r="Q134" s="374"/>
      <c r="R134" s="374"/>
      <c r="S134" s="374"/>
      <c r="T134" s="374"/>
      <c r="U134" s="374"/>
      <c r="V134" s="374"/>
      <c r="W134" s="374"/>
      <c r="X134" s="375"/>
    </row>
    <row r="135" spans="2:24" s="64" customFormat="1" ht="15" customHeight="1" x14ac:dyDescent="0.25">
      <c r="B135" s="479"/>
      <c r="C135" s="380"/>
      <c r="D135" s="380"/>
      <c r="E135" s="380"/>
      <c r="F135" s="380"/>
      <c r="G135" s="355"/>
      <c r="H135" s="59" t="s">
        <v>1001</v>
      </c>
      <c r="I135" s="74">
        <v>45.6</v>
      </c>
      <c r="J135" s="369"/>
      <c r="K135" s="369"/>
      <c r="L135" s="373"/>
      <c r="M135" s="374"/>
      <c r="N135" s="374"/>
      <c r="O135" s="374"/>
      <c r="P135" s="374"/>
      <c r="Q135" s="374"/>
      <c r="R135" s="374"/>
      <c r="S135" s="374"/>
      <c r="T135" s="374"/>
      <c r="U135" s="374"/>
      <c r="V135" s="374"/>
      <c r="W135" s="374"/>
      <c r="X135" s="375"/>
    </row>
    <row r="136" spans="2:24" s="64" customFormat="1" ht="15" customHeight="1" x14ac:dyDescent="0.25">
      <c r="B136" s="479"/>
      <c r="C136" s="380"/>
      <c r="D136" s="380"/>
      <c r="E136" s="380"/>
      <c r="F136" s="380"/>
      <c r="G136" s="356"/>
      <c r="H136" s="58" t="s">
        <v>602</v>
      </c>
      <c r="I136" s="74">
        <v>62.5</v>
      </c>
      <c r="J136" s="361"/>
      <c r="K136" s="361"/>
      <c r="L136" s="376"/>
      <c r="M136" s="377"/>
      <c r="N136" s="377"/>
      <c r="O136" s="377"/>
      <c r="P136" s="377"/>
      <c r="Q136" s="377"/>
      <c r="R136" s="377"/>
      <c r="S136" s="377"/>
      <c r="T136" s="377"/>
      <c r="U136" s="377"/>
      <c r="V136" s="377"/>
      <c r="W136" s="377"/>
      <c r="X136" s="378"/>
    </row>
    <row r="137" spans="2:24" s="64" customFormat="1" ht="44.25" customHeight="1" x14ac:dyDescent="0.25">
      <c r="B137" s="357" t="s">
        <v>119</v>
      </c>
      <c r="C137" s="354" t="s">
        <v>194</v>
      </c>
      <c r="D137" s="297" t="s">
        <v>1031</v>
      </c>
      <c r="E137" s="310"/>
      <c r="F137" s="310"/>
      <c r="G137" s="294"/>
      <c r="H137" s="58"/>
      <c r="I137" s="55">
        <v>2920</v>
      </c>
      <c r="J137" s="360" t="s">
        <v>115</v>
      </c>
      <c r="K137" s="360" t="s">
        <v>124</v>
      </c>
      <c r="L137" s="370" t="s">
        <v>606</v>
      </c>
      <c r="M137" s="371"/>
      <c r="N137" s="371"/>
      <c r="O137" s="371"/>
      <c r="P137" s="371"/>
      <c r="Q137" s="371"/>
      <c r="R137" s="371"/>
      <c r="S137" s="371"/>
      <c r="T137" s="371"/>
      <c r="U137" s="371"/>
      <c r="V137" s="371"/>
      <c r="W137" s="371"/>
      <c r="X137" s="372"/>
    </row>
    <row r="138" spans="2:24" s="64" customFormat="1" ht="15" customHeight="1" x14ac:dyDescent="0.25">
      <c r="B138" s="358"/>
      <c r="C138" s="355"/>
      <c r="D138" s="303" t="s">
        <v>504</v>
      </c>
      <c r="E138" s="260"/>
      <c r="F138" s="260"/>
      <c r="G138" s="260"/>
      <c r="H138" s="260"/>
      <c r="I138" s="55">
        <v>4630</v>
      </c>
      <c r="J138" s="369"/>
      <c r="K138" s="369"/>
      <c r="L138" s="373"/>
      <c r="M138" s="374"/>
      <c r="N138" s="374"/>
      <c r="O138" s="374"/>
      <c r="P138" s="374"/>
      <c r="Q138" s="374"/>
      <c r="R138" s="374"/>
      <c r="S138" s="374"/>
      <c r="T138" s="374"/>
      <c r="U138" s="374"/>
      <c r="V138" s="374"/>
      <c r="W138" s="374"/>
      <c r="X138" s="375"/>
    </row>
    <row r="139" spans="2:24" s="64" customFormat="1" ht="15" customHeight="1" x14ac:dyDescent="0.25">
      <c r="B139" s="358"/>
      <c r="C139" s="355"/>
      <c r="D139" s="303" t="s">
        <v>346</v>
      </c>
      <c r="E139" s="260"/>
      <c r="F139" s="260"/>
      <c r="G139" s="260"/>
      <c r="H139" s="260"/>
      <c r="I139" s="55">
        <v>1877</v>
      </c>
      <c r="J139" s="369"/>
      <c r="K139" s="369"/>
      <c r="L139" s="373"/>
      <c r="M139" s="374"/>
      <c r="N139" s="374"/>
      <c r="O139" s="374"/>
      <c r="P139" s="374"/>
      <c r="Q139" s="374"/>
      <c r="R139" s="374"/>
      <c r="S139" s="374"/>
      <c r="T139" s="374"/>
      <c r="U139" s="374"/>
      <c r="V139" s="374"/>
      <c r="W139" s="374"/>
      <c r="X139" s="375"/>
    </row>
    <row r="140" spans="2:24" s="64" customFormat="1" ht="15" customHeight="1" x14ac:dyDescent="0.25">
      <c r="B140" s="358"/>
      <c r="C140" s="355"/>
      <c r="D140" s="303" t="s">
        <v>1032</v>
      </c>
      <c r="E140" s="297"/>
      <c r="F140" s="297"/>
      <c r="G140" s="297"/>
      <c r="H140" s="297"/>
      <c r="I140" s="55">
        <v>4676</v>
      </c>
      <c r="J140" s="369"/>
      <c r="K140" s="369"/>
      <c r="L140" s="373"/>
      <c r="M140" s="374"/>
      <c r="N140" s="374"/>
      <c r="O140" s="374"/>
      <c r="P140" s="374"/>
      <c r="Q140" s="374"/>
      <c r="R140" s="374"/>
      <c r="S140" s="374"/>
      <c r="T140" s="374"/>
      <c r="U140" s="374"/>
      <c r="V140" s="374"/>
      <c r="W140" s="374"/>
      <c r="X140" s="375"/>
    </row>
    <row r="141" spans="2:24" s="64" customFormat="1" ht="15" customHeight="1" x14ac:dyDescent="0.25">
      <c r="B141" s="358"/>
      <c r="C141" s="355"/>
      <c r="D141" s="148" t="s">
        <v>200</v>
      </c>
      <c r="E141" s="260"/>
      <c r="F141" s="260"/>
      <c r="G141" s="260"/>
      <c r="H141" s="260"/>
      <c r="I141" s="54">
        <v>4663</v>
      </c>
      <c r="J141" s="369"/>
      <c r="K141" s="369"/>
      <c r="L141" s="373"/>
      <c r="M141" s="374"/>
      <c r="N141" s="374"/>
      <c r="O141" s="374"/>
      <c r="P141" s="374"/>
      <c r="Q141" s="374"/>
      <c r="R141" s="374"/>
      <c r="S141" s="374"/>
      <c r="T141" s="374"/>
      <c r="U141" s="374"/>
      <c r="V141" s="374"/>
      <c r="W141" s="374"/>
      <c r="X141" s="375"/>
    </row>
    <row r="142" spans="2:24" s="64" customFormat="1" ht="15" customHeight="1" x14ac:dyDescent="0.25">
      <c r="B142" s="358"/>
      <c r="C142" s="355"/>
      <c r="D142" s="27" t="s">
        <v>204</v>
      </c>
      <c r="E142" s="260"/>
      <c r="F142" s="260"/>
      <c r="G142" s="260"/>
      <c r="H142" s="260"/>
      <c r="I142" s="55">
        <v>3806</v>
      </c>
      <c r="J142" s="369"/>
      <c r="K142" s="369"/>
      <c r="L142" s="373"/>
      <c r="M142" s="374"/>
      <c r="N142" s="374"/>
      <c r="O142" s="374"/>
      <c r="P142" s="374"/>
      <c r="Q142" s="374"/>
      <c r="R142" s="374"/>
      <c r="S142" s="374"/>
      <c r="T142" s="374"/>
      <c r="U142" s="374"/>
      <c r="V142" s="374"/>
      <c r="W142" s="374"/>
      <c r="X142" s="375"/>
    </row>
    <row r="143" spans="2:24" s="64" customFormat="1" ht="15" customHeight="1" x14ac:dyDescent="0.25">
      <c r="B143" s="358"/>
      <c r="C143" s="355"/>
      <c r="D143" s="27" t="s">
        <v>347</v>
      </c>
      <c r="E143" s="260"/>
      <c r="F143" s="260"/>
      <c r="G143" s="260"/>
      <c r="H143" s="260"/>
      <c r="I143" s="55">
        <v>6520</v>
      </c>
      <c r="J143" s="369"/>
      <c r="K143" s="369"/>
      <c r="L143" s="373"/>
      <c r="M143" s="374"/>
      <c r="N143" s="374"/>
      <c r="O143" s="374"/>
      <c r="P143" s="374"/>
      <c r="Q143" s="374"/>
      <c r="R143" s="374"/>
      <c r="S143" s="374"/>
      <c r="T143" s="374"/>
      <c r="U143" s="374"/>
      <c r="V143" s="374"/>
      <c r="W143" s="374"/>
      <c r="X143" s="375"/>
    </row>
    <row r="144" spans="2:24" s="64" customFormat="1" ht="15" customHeight="1" x14ac:dyDescent="0.25">
      <c r="B144" s="358"/>
      <c r="C144" s="355"/>
      <c r="D144" s="27" t="s">
        <v>311</v>
      </c>
      <c r="E144" s="260"/>
      <c r="F144" s="260"/>
      <c r="G144" s="260"/>
      <c r="H144" s="260"/>
      <c r="I144" s="55">
        <v>2850</v>
      </c>
      <c r="J144" s="369"/>
      <c r="K144" s="369"/>
      <c r="L144" s="373"/>
      <c r="M144" s="374"/>
      <c r="N144" s="374"/>
      <c r="O144" s="374"/>
      <c r="P144" s="374"/>
      <c r="Q144" s="374"/>
      <c r="R144" s="374"/>
      <c r="S144" s="374"/>
      <c r="T144" s="374"/>
      <c r="U144" s="374"/>
      <c r="V144" s="374"/>
      <c r="W144" s="374"/>
      <c r="X144" s="375"/>
    </row>
    <row r="145" spans="2:24" s="64" customFormat="1" ht="15" customHeight="1" x14ac:dyDescent="0.25">
      <c r="B145" s="358"/>
      <c r="C145" s="355"/>
      <c r="D145" s="148" t="s">
        <v>348</v>
      </c>
      <c r="E145" s="260"/>
      <c r="F145" s="260"/>
      <c r="G145" s="260"/>
      <c r="H145" s="260"/>
      <c r="I145" s="55">
        <v>3061</v>
      </c>
      <c r="J145" s="369"/>
      <c r="K145" s="369"/>
      <c r="L145" s="373"/>
      <c r="M145" s="374"/>
      <c r="N145" s="374"/>
      <c r="O145" s="374"/>
      <c r="P145" s="374"/>
      <c r="Q145" s="374"/>
      <c r="R145" s="374"/>
      <c r="S145" s="374"/>
      <c r="T145" s="374"/>
      <c r="U145" s="374"/>
      <c r="V145" s="374"/>
      <c r="W145" s="374"/>
      <c r="X145" s="375"/>
    </row>
    <row r="146" spans="2:24" s="64" customFormat="1" x14ac:dyDescent="0.25">
      <c r="B146" s="358"/>
      <c r="C146" s="355"/>
      <c r="D146" s="27" t="s">
        <v>349</v>
      </c>
      <c r="E146" s="260"/>
      <c r="F146" s="260"/>
      <c r="G146" s="260"/>
      <c r="H146" s="260"/>
      <c r="I146" s="55">
        <v>3061</v>
      </c>
      <c r="J146" s="369"/>
      <c r="K146" s="369"/>
      <c r="L146" s="373"/>
      <c r="M146" s="374"/>
      <c r="N146" s="374"/>
      <c r="O146" s="374"/>
      <c r="P146" s="374"/>
      <c r="Q146" s="374"/>
      <c r="R146" s="374"/>
      <c r="S146" s="374"/>
      <c r="T146" s="374"/>
      <c r="U146" s="374"/>
      <c r="V146" s="374"/>
      <c r="W146" s="374"/>
      <c r="X146" s="375"/>
    </row>
    <row r="147" spans="2:24" s="64" customFormat="1" x14ac:dyDescent="0.25">
      <c r="B147" s="358"/>
      <c r="C147" s="355"/>
      <c r="D147" s="27" t="s">
        <v>350</v>
      </c>
      <c r="E147" s="260"/>
      <c r="F147" s="260"/>
      <c r="G147" s="260"/>
      <c r="H147" s="260"/>
      <c r="I147" s="55">
        <v>2920</v>
      </c>
      <c r="J147" s="369"/>
      <c r="K147" s="369"/>
      <c r="L147" s="373"/>
      <c r="M147" s="374"/>
      <c r="N147" s="374"/>
      <c r="O147" s="374"/>
      <c r="P147" s="374"/>
      <c r="Q147" s="374"/>
      <c r="R147" s="374"/>
      <c r="S147" s="374"/>
      <c r="T147" s="374"/>
      <c r="U147" s="374"/>
      <c r="V147" s="374"/>
      <c r="W147" s="374"/>
      <c r="X147" s="375"/>
    </row>
    <row r="148" spans="2:24" s="64" customFormat="1" x14ac:dyDescent="0.25">
      <c r="B148" s="358"/>
      <c r="C148" s="355"/>
      <c r="D148" s="27" t="s">
        <v>351</v>
      </c>
      <c r="E148" s="260"/>
      <c r="F148" s="260"/>
      <c r="G148" s="260"/>
      <c r="H148" s="260"/>
      <c r="I148" s="55">
        <v>2920</v>
      </c>
      <c r="J148" s="369"/>
      <c r="K148" s="369"/>
      <c r="L148" s="373"/>
      <c r="M148" s="374"/>
      <c r="N148" s="374"/>
      <c r="O148" s="374"/>
      <c r="P148" s="374"/>
      <c r="Q148" s="374"/>
      <c r="R148" s="374"/>
      <c r="S148" s="374"/>
      <c r="T148" s="374"/>
      <c r="U148" s="374"/>
      <c r="V148" s="374"/>
      <c r="W148" s="374"/>
      <c r="X148" s="375"/>
    </row>
    <row r="149" spans="2:24" s="64" customFormat="1" ht="15" customHeight="1" x14ac:dyDescent="0.25">
      <c r="B149" s="358"/>
      <c r="C149" s="355"/>
      <c r="D149" s="148" t="s">
        <v>352</v>
      </c>
      <c r="E149" s="260"/>
      <c r="F149" s="260"/>
      <c r="G149" s="260"/>
      <c r="H149" s="260"/>
      <c r="I149" s="55">
        <v>2412</v>
      </c>
      <c r="J149" s="369"/>
      <c r="K149" s="369"/>
      <c r="L149" s="373"/>
      <c r="M149" s="374"/>
      <c r="N149" s="374"/>
      <c r="O149" s="374"/>
      <c r="P149" s="374"/>
      <c r="Q149" s="374"/>
      <c r="R149" s="374"/>
      <c r="S149" s="374"/>
      <c r="T149" s="374"/>
      <c r="U149" s="374"/>
      <c r="V149" s="374"/>
      <c r="W149" s="374"/>
      <c r="X149" s="375"/>
    </row>
    <row r="150" spans="2:24" s="64" customFormat="1" ht="15" customHeight="1" x14ac:dyDescent="0.25">
      <c r="B150" s="358"/>
      <c r="C150" s="355"/>
      <c r="D150" s="27" t="s">
        <v>353</v>
      </c>
      <c r="E150" s="260"/>
      <c r="F150" s="260"/>
      <c r="G150" s="260"/>
      <c r="H150" s="260"/>
      <c r="I150" s="55">
        <v>5443</v>
      </c>
      <c r="J150" s="369"/>
      <c r="K150" s="369"/>
      <c r="L150" s="373"/>
      <c r="M150" s="374"/>
      <c r="N150" s="374"/>
      <c r="O150" s="374"/>
      <c r="P150" s="374"/>
      <c r="Q150" s="374"/>
      <c r="R150" s="374"/>
      <c r="S150" s="374"/>
      <c r="T150" s="374"/>
      <c r="U150" s="374"/>
      <c r="V150" s="374"/>
      <c r="W150" s="374"/>
      <c r="X150" s="375"/>
    </row>
    <row r="151" spans="2:24" s="64" customFormat="1" ht="15" customHeight="1" x14ac:dyDescent="0.25">
      <c r="B151" s="358"/>
      <c r="C151" s="355"/>
      <c r="D151" s="27" t="s">
        <v>505</v>
      </c>
      <c r="E151" s="260"/>
      <c r="F151" s="260"/>
      <c r="G151" s="260"/>
      <c r="H151" s="260"/>
      <c r="I151" s="55">
        <v>4065</v>
      </c>
      <c r="J151" s="369"/>
      <c r="K151" s="369"/>
      <c r="L151" s="373"/>
      <c r="M151" s="374"/>
      <c r="N151" s="374"/>
      <c r="O151" s="374"/>
      <c r="P151" s="374"/>
      <c r="Q151" s="374"/>
      <c r="R151" s="374"/>
      <c r="S151" s="374"/>
      <c r="T151" s="374"/>
      <c r="U151" s="374"/>
      <c r="V151" s="374"/>
      <c r="W151" s="374"/>
      <c r="X151" s="375"/>
    </row>
    <row r="152" spans="2:24" s="64" customFormat="1" ht="15" customHeight="1" x14ac:dyDescent="0.25">
      <c r="B152" s="358"/>
      <c r="C152" s="355"/>
      <c r="D152" s="27" t="s">
        <v>354</v>
      </c>
      <c r="E152" s="260"/>
      <c r="F152" s="260"/>
      <c r="G152" s="260"/>
      <c r="H152" s="260"/>
      <c r="I152" s="55">
        <v>3694</v>
      </c>
      <c r="J152" s="369"/>
      <c r="K152" s="369"/>
      <c r="L152" s="373"/>
      <c r="M152" s="374"/>
      <c r="N152" s="374"/>
      <c r="O152" s="374"/>
      <c r="P152" s="374"/>
      <c r="Q152" s="374"/>
      <c r="R152" s="374"/>
      <c r="S152" s="374"/>
      <c r="T152" s="374"/>
      <c r="U152" s="374"/>
      <c r="V152" s="374"/>
      <c r="W152" s="374"/>
      <c r="X152" s="375"/>
    </row>
    <row r="153" spans="2:24" s="64" customFormat="1" x14ac:dyDescent="0.25">
      <c r="B153" s="358"/>
      <c r="C153" s="355"/>
      <c r="D153" s="148" t="s">
        <v>201</v>
      </c>
      <c r="E153" s="260"/>
      <c r="F153" s="260"/>
      <c r="G153" s="260"/>
      <c r="H153" s="260"/>
      <c r="I153" s="54">
        <v>2920</v>
      </c>
      <c r="J153" s="369"/>
      <c r="K153" s="369"/>
      <c r="L153" s="373"/>
      <c r="M153" s="374"/>
      <c r="N153" s="374"/>
      <c r="O153" s="374"/>
      <c r="P153" s="374"/>
      <c r="Q153" s="374"/>
      <c r="R153" s="374"/>
      <c r="S153" s="374"/>
      <c r="T153" s="374"/>
      <c r="U153" s="374"/>
      <c r="V153" s="374"/>
      <c r="W153" s="374"/>
      <c r="X153" s="375"/>
    </row>
    <row r="154" spans="2:24" s="64" customFormat="1" ht="30" x14ac:dyDescent="0.25">
      <c r="B154" s="358"/>
      <c r="C154" s="355"/>
      <c r="D154" s="148" t="s">
        <v>355</v>
      </c>
      <c r="E154" s="260"/>
      <c r="F154" s="260"/>
      <c r="G154" s="260"/>
      <c r="H154" s="260"/>
      <c r="I154" s="54">
        <v>3065</v>
      </c>
      <c r="J154" s="369"/>
      <c r="K154" s="369"/>
      <c r="L154" s="373"/>
      <c r="M154" s="374"/>
      <c r="N154" s="374"/>
      <c r="O154" s="374"/>
      <c r="P154" s="374"/>
      <c r="Q154" s="374"/>
      <c r="R154" s="374"/>
      <c r="S154" s="374"/>
      <c r="T154" s="374"/>
      <c r="U154" s="374"/>
      <c r="V154" s="374"/>
      <c r="W154" s="374"/>
      <c r="X154" s="375"/>
    </row>
    <row r="155" spans="2:24" s="64" customFormat="1" ht="30" x14ac:dyDescent="0.25">
      <c r="B155" s="358"/>
      <c r="C155" s="355"/>
      <c r="D155" s="148" t="s">
        <v>607</v>
      </c>
      <c r="E155" s="260"/>
      <c r="F155" s="260"/>
      <c r="G155" s="260"/>
      <c r="H155" s="260"/>
      <c r="I155" s="54" t="s">
        <v>830</v>
      </c>
      <c r="J155" s="369"/>
      <c r="K155" s="369"/>
      <c r="L155" s="373"/>
      <c r="M155" s="374"/>
      <c r="N155" s="374"/>
      <c r="O155" s="374"/>
      <c r="P155" s="374"/>
      <c r="Q155" s="374"/>
      <c r="R155" s="374"/>
      <c r="S155" s="374"/>
      <c r="T155" s="374"/>
      <c r="U155" s="374"/>
      <c r="V155" s="374"/>
      <c r="W155" s="374"/>
      <c r="X155" s="375"/>
    </row>
    <row r="156" spans="2:24" s="64" customFormat="1" ht="30" x14ac:dyDescent="0.25">
      <c r="B156" s="358"/>
      <c r="C156" s="355"/>
      <c r="D156" s="27" t="s">
        <v>608</v>
      </c>
      <c r="E156" s="260"/>
      <c r="F156" s="260"/>
      <c r="G156" s="260"/>
      <c r="H156" s="260"/>
      <c r="I156" s="54" t="s">
        <v>830</v>
      </c>
      <c r="J156" s="369"/>
      <c r="K156" s="369"/>
      <c r="L156" s="373"/>
      <c r="M156" s="374"/>
      <c r="N156" s="374"/>
      <c r="O156" s="374"/>
      <c r="P156" s="374"/>
      <c r="Q156" s="374"/>
      <c r="R156" s="374"/>
      <c r="S156" s="374"/>
      <c r="T156" s="374"/>
      <c r="U156" s="374"/>
      <c r="V156" s="374"/>
      <c r="W156" s="374"/>
      <c r="X156" s="375"/>
    </row>
    <row r="157" spans="2:24" s="64" customFormat="1" ht="30" x14ac:dyDescent="0.25">
      <c r="B157" s="359"/>
      <c r="C157" s="356"/>
      <c r="D157" s="27" t="s">
        <v>609</v>
      </c>
      <c r="E157" s="260"/>
      <c r="F157" s="260"/>
      <c r="G157" s="260"/>
      <c r="H157" s="260"/>
      <c r="I157" s="54" t="s">
        <v>830</v>
      </c>
      <c r="J157" s="361"/>
      <c r="K157" s="361"/>
      <c r="L157" s="376"/>
      <c r="M157" s="377"/>
      <c r="N157" s="377"/>
      <c r="O157" s="377"/>
      <c r="P157" s="377"/>
      <c r="Q157" s="377"/>
      <c r="R157" s="377"/>
      <c r="S157" s="377"/>
      <c r="T157" s="377"/>
      <c r="U157" s="377"/>
      <c r="V157" s="377"/>
      <c r="W157" s="377"/>
      <c r="X157" s="378"/>
    </row>
    <row r="158" spans="2:24" s="64" customFormat="1" ht="45" x14ac:dyDescent="0.25">
      <c r="B158" s="357" t="s">
        <v>610</v>
      </c>
      <c r="C158" s="354" t="s">
        <v>194</v>
      </c>
      <c r="D158" s="297" t="s">
        <v>1031</v>
      </c>
      <c r="E158" s="297"/>
      <c r="F158" s="297"/>
      <c r="G158" s="297"/>
      <c r="H158" s="297"/>
      <c r="I158" s="75">
        <v>1</v>
      </c>
      <c r="J158" s="360" t="s">
        <v>115</v>
      </c>
      <c r="K158" s="360"/>
      <c r="L158" s="370" t="s">
        <v>611</v>
      </c>
      <c r="M158" s="371"/>
      <c r="N158" s="371"/>
      <c r="O158" s="371"/>
      <c r="P158" s="371"/>
      <c r="Q158" s="371"/>
      <c r="R158" s="371"/>
      <c r="S158" s="371"/>
      <c r="T158" s="371"/>
      <c r="U158" s="371"/>
      <c r="V158" s="371"/>
      <c r="W158" s="371"/>
      <c r="X158" s="372"/>
    </row>
    <row r="159" spans="2:24" s="64" customFormat="1" ht="15" customHeight="1" x14ac:dyDescent="0.25">
      <c r="B159" s="358"/>
      <c r="C159" s="355"/>
      <c r="D159" s="303" t="s">
        <v>504</v>
      </c>
      <c r="E159" s="260"/>
      <c r="F159" s="260"/>
      <c r="G159" s="260"/>
      <c r="H159" s="260"/>
      <c r="I159" s="27">
        <v>1.1399999999999999</v>
      </c>
      <c r="J159" s="369"/>
      <c r="K159" s="369"/>
      <c r="L159" s="373"/>
      <c r="M159" s="374"/>
      <c r="N159" s="374"/>
      <c r="O159" s="374"/>
      <c r="P159" s="374"/>
      <c r="Q159" s="374"/>
      <c r="R159" s="374"/>
      <c r="S159" s="374"/>
      <c r="T159" s="374"/>
      <c r="U159" s="374"/>
      <c r="V159" s="374"/>
      <c r="W159" s="374"/>
      <c r="X159" s="375"/>
    </row>
    <row r="160" spans="2:24" s="64" customFormat="1" x14ac:dyDescent="0.25">
      <c r="B160" s="358"/>
      <c r="C160" s="355"/>
      <c r="D160" s="303" t="s">
        <v>346</v>
      </c>
      <c r="E160" s="260"/>
      <c r="F160" s="260"/>
      <c r="G160" s="260"/>
      <c r="H160" s="260"/>
      <c r="I160" s="27">
        <v>1.1499999999999999</v>
      </c>
      <c r="J160" s="369"/>
      <c r="K160" s="369"/>
      <c r="L160" s="373"/>
      <c r="M160" s="374"/>
      <c r="N160" s="374"/>
      <c r="O160" s="374"/>
      <c r="P160" s="374"/>
      <c r="Q160" s="374"/>
      <c r="R160" s="374"/>
      <c r="S160" s="374"/>
      <c r="T160" s="374"/>
      <c r="U160" s="374"/>
      <c r="V160" s="374"/>
      <c r="W160" s="374"/>
      <c r="X160" s="375"/>
    </row>
    <row r="161" spans="2:24" s="64" customFormat="1" x14ac:dyDescent="0.25">
      <c r="B161" s="358"/>
      <c r="C161" s="355"/>
      <c r="D161" s="303" t="s">
        <v>1032</v>
      </c>
      <c r="E161" s="297"/>
      <c r="F161" s="297"/>
      <c r="G161" s="297"/>
      <c r="H161" s="297"/>
      <c r="I161" s="74">
        <v>1</v>
      </c>
      <c r="J161" s="369"/>
      <c r="K161" s="369"/>
      <c r="L161" s="373"/>
      <c r="M161" s="374"/>
      <c r="N161" s="374"/>
      <c r="O161" s="374"/>
      <c r="P161" s="374"/>
      <c r="Q161" s="374"/>
      <c r="R161" s="374"/>
      <c r="S161" s="374"/>
      <c r="T161" s="374"/>
      <c r="U161" s="374"/>
      <c r="V161" s="374"/>
      <c r="W161" s="374"/>
      <c r="X161" s="375"/>
    </row>
    <row r="162" spans="2:24" s="64" customFormat="1" x14ac:dyDescent="0.25">
      <c r="B162" s="358"/>
      <c r="C162" s="355"/>
      <c r="D162" s="148" t="s">
        <v>200</v>
      </c>
      <c r="E162" s="260"/>
      <c r="F162" s="260"/>
      <c r="G162" s="260"/>
      <c r="H162" s="260"/>
      <c r="I162" s="260">
        <v>1.1399999999999999</v>
      </c>
      <c r="J162" s="369"/>
      <c r="K162" s="369"/>
      <c r="L162" s="373"/>
      <c r="M162" s="374"/>
      <c r="N162" s="374"/>
      <c r="O162" s="374"/>
      <c r="P162" s="374"/>
      <c r="Q162" s="374"/>
      <c r="R162" s="374"/>
      <c r="S162" s="374"/>
      <c r="T162" s="374"/>
      <c r="U162" s="374"/>
      <c r="V162" s="374"/>
      <c r="W162" s="374"/>
      <c r="X162" s="375"/>
    </row>
    <row r="163" spans="2:24" s="64" customFormat="1" x14ac:dyDescent="0.25">
      <c r="B163" s="358"/>
      <c r="C163" s="355"/>
      <c r="D163" s="27" t="s">
        <v>204</v>
      </c>
      <c r="E163" s="260"/>
      <c r="F163" s="260"/>
      <c r="G163" s="260"/>
      <c r="H163" s="260"/>
      <c r="I163" s="27">
        <v>1.18</v>
      </c>
      <c r="J163" s="369"/>
      <c r="K163" s="369"/>
      <c r="L163" s="373"/>
      <c r="M163" s="374"/>
      <c r="N163" s="374"/>
      <c r="O163" s="374"/>
      <c r="P163" s="374"/>
      <c r="Q163" s="374"/>
      <c r="R163" s="374"/>
      <c r="S163" s="374"/>
      <c r="T163" s="374"/>
      <c r="U163" s="374"/>
      <c r="V163" s="374"/>
      <c r="W163" s="374"/>
      <c r="X163" s="375"/>
    </row>
    <row r="164" spans="2:24" s="64" customFormat="1" x14ac:dyDescent="0.25">
      <c r="B164" s="358"/>
      <c r="C164" s="355"/>
      <c r="D164" s="27" t="s">
        <v>347</v>
      </c>
      <c r="E164" s="260"/>
      <c r="F164" s="260"/>
      <c r="G164" s="260"/>
      <c r="H164" s="260"/>
      <c r="I164" s="27">
        <v>1.24</v>
      </c>
      <c r="J164" s="369"/>
      <c r="K164" s="369"/>
      <c r="L164" s="373"/>
      <c r="M164" s="374"/>
      <c r="N164" s="374"/>
      <c r="O164" s="374"/>
      <c r="P164" s="374"/>
      <c r="Q164" s="374"/>
      <c r="R164" s="374"/>
      <c r="S164" s="374"/>
      <c r="T164" s="374"/>
      <c r="U164" s="374"/>
      <c r="V164" s="374"/>
      <c r="W164" s="374"/>
      <c r="X164" s="375"/>
    </row>
    <row r="165" spans="2:24" s="64" customFormat="1" x14ac:dyDescent="0.25">
      <c r="B165" s="358"/>
      <c r="C165" s="355"/>
      <c r="D165" s="27" t="s">
        <v>311</v>
      </c>
      <c r="E165" s="260"/>
      <c r="F165" s="260"/>
      <c r="G165" s="260"/>
      <c r="H165" s="260"/>
      <c r="I165" s="27">
        <v>1.02</v>
      </c>
      <c r="J165" s="369"/>
      <c r="K165" s="369"/>
      <c r="L165" s="373"/>
      <c r="M165" s="374"/>
      <c r="N165" s="374"/>
      <c r="O165" s="374"/>
      <c r="P165" s="374"/>
      <c r="Q165" s="374"/>
      <c r="R165" s="374"/>
      <c r="S165" s="374"/>
      <c r="T165" s="374"/>
      <c r="U165" s="374"/>
      <c r="V165" s="374"/>
      <c r="W165" s="374"/>
      <c r="X165" s="375"/>
    </row>
    <row r="166" spans="2:24" s="64" customFormat="1" x14ac:dyDescent="0.25">
      <c r="B166" s="358"/>
      <c r="C166" s="355"/>
      <c r="D166" s="148" t="s">
        <v>348</v>
      </c>
      <c r="E166" s="260"/>
      <c r="F166" s="260"/>
      <c r="G166" s="260"/>
      <c r="H166" s="260"/>
      <c r="I166" s="27">
        <v>1.1000000000000001</v>
      </c>
      <c r="J166" s="369"/>
      <c r="K166" s="369"/>
      <c r="L166" s="373"/>
      <c r="M166" s="374"/>
      <c r="N166" s="374"/>
      <c r="O166" s="374"/>
      <c r="P166" s="374"/>
      <c r="Q166" s="374"/>
      <c r="R166" s="374"/>
      <c r="S166" s="374"/>
      <c r="T166" s="374"/>
      <c r="U166" s="374"/>
      <c r="V166" s="374"/>
      <c r="W166" s="374"/>
      <c r="X166" s="375"/>
    </row>
    <row r="167" spans="2:24" s="64" customFormat="1" x14ac:dyDescent="0.25">
      <c r="B167" s="358"/>
      <c r="C167" s="355"/>
      <c r="D167" s="27" t="s">
        <v>349</v>
      </c>
      <c r="E167" s="260"/>
      <c r="F167" s="260"/>
      <c r="G167" s="260"/>
      <c r="H167" s="260"/>
      <c r="I167" s="27">
        <v>1.1000000000000001</v>
      </c>
      <c r="J167" s="369"/>
      <c r="K167" s="369"/>
      <c r="L167" s="373"/>
      <c r="M167" s="374"/>
      <c r="N167" s="374"/>
      <c r="O167" s="374"/>
      <c r="P167" s="374"/>
      <c r="Q167" s="374"/>
      <c r="R167" s="374"/>
      <c r="S167" s="374"/>
      <c r="T167" s="374"/>
      <c r="U167" s="374"/>
      <c r="V167" s="374"/>
      <c r="W167" s="374"/>
      <c r="X167" s="375"/>
    </row>
    <row r="168" spans="2:24" s="64" customFormat="1" ht="30" customHeight="1" x14ac:dyDescent="0.25">
      <c r="B168" s="358"/>
      <c r="C168" s="355"/>
      <c r="D168" s="27" t="s">
        <v>350</v>
      </c>
      <c r="E168" s="260"/>
      <c r="F168" s="260"/>
      <c r="G168" s="260"/>
      <c r="H168" s="260"/>
      <c r="I168" s="27">
        <v>1.1299999999999999</v>
      </c>
      <c r="J168" s="369"/>
      <c r="K168" s="369"/>
      <c r="L168" s="373"/>
      <c r="M168" s="374"/>
      <c r="N168" s="374"/>
      <c r="O168" s="374"/>
      <c r="P168" s="374"/>
      <c r="Q168" s="374"/>
      <c r="R168" s="374"/>
      <c r="S168" s="374"/>
      <c r="T168" s="374"/>
      <c r="U168" s="374"/>
      <c r="V168" s="374"/>
      <c r="W168" s="374"/>
      <c r="X168" s="375"/>
    </row>
    <row r="169" spans="2:24" s="64" customFormat="1" x14ac:dyDescent="0.25">
      <c r="B169" s="358"/>
      <c r="C169" s="355"/>
      <c r="D169" s="27" t="s">
        <v>351</v>
      </c>
      <c r="E169" s="260"/>
      <c r="F169" s="260"/>
      <c r="G169" s="260"/>
      <c r="H169" s="260"/>
      <c r="I169" s="27">
        <v>1.1499999999999999</v>
      </c>
      <c r="J169" s="369"/>
      <c r="K169" s="369"/>
      <c r="L169" s="373"/>
      <c r="M169" s="374"/>
      <c r="N169" s="374"/>
      <c r="O169" s="374"/>
      <c r="P169" s="374"/>
      <c r="Q169" s="374"/>
      <c r="R169" s="374"/>
      <c r="S169" s="374"/>
      <c r="T169" s="374"/>
      <c r="U169" s="374"/>
      <c r="V169" s="374"/>
      <c r="W169" s="374"/>
      <c r="X169" s="375"/>
    </row>
    <row r="170" spans="2:24" s="64" customFormat="1" x14ac:dyDescent="0.25">
      <c r="B170" s="358"/>
      <c r="C170" s="355"/>
      <c r="D170" s="148" t="s">
        <v>352</v>
      </c>
      <c r="E170" s="260"/>
      <c r="F170" s="260"/>
      <c r="G170" s="260"/>
      <c r="H170" s="260"/>
      <c r="I170" s="27">
        <v>1.1200000000000001</v>
      </c>
      <c r="J170" s="369"/>
      <c r="K170" s="369"/>
      <c r="L170" s="373"/>
      <c r="M170" s="374"/>
      <c r="N170" s="374"/>
      <c r="O170" s="374"/>
      <c r="P170" s="374"/>
      <c r="Q170" s="374"/>
      <c r="R170" s="374"/>
      <c r="S170" s="374"/>
      <c r="T170" s="374"/>
      <c r="U170" s="374"/>
      <c r="V170" s="374"/>
      <c r="W170" s="374"/>
      <c r="X170" s="375"/>
    </row>
    <row r="171" spans="2:24" s="64" customFormat="1" ht="30" customHeight="1" x14ac:dyDescent="0.25">
      <c r="B171" s="358"/>
      <c r="C171" s="355"/>
      <c r="D171" s="27" t="s">
        <v>353</v>
      </c>
      <c r="E171" s="260"/>
      <c r="F171" s="260"/>
      <c r="G171" s="260"/>
      <c r="H171" s="260"/>
      <c r="I171" s="27">
        <v>1.1599999999999999</v>
      </c>
      <c r="J171" s="369"/>
      <c r="K171" s="369"/>
      <c r="L171" s="373"/>
      <c r="M171" s="374"/>
      <c r="N171" s="374"/>
      <c r="O171" s="374"/>
      <c r="P171" s="374"/>
      <c r="Q171" s="374"/>
      <c r="R171" s="374"/>
      <c r="S171" s="374"/>
      <c r="T171" s="374"/>
      <c r="U171" s="374"/>
      <c r="V171" s="374"/>
      <c r="W171" s="374"/>
      <c r="X171" s="375"/>
    </row>
    <row r="172" spans="2:24" s="64" customFormat="1" x14ac:dyDescent="0.25">
      <c r="B172" s="358"/>
      <c r="C172" s="355"/>
      <c r="D172" s="27" t="s">
        <v>505</v>
      </c>
      <c r="E172" s="260"/>
      <c r="F172" s="260"/>
      <c r="G172" s="260"/>
      <c r="H172" s="260"/>
      <c r="I172" s="27">
        <v>1.1399999999999999</v>
      </c>
      <c r="J172" s="369"/>
      <c r="K172" s="369"/>
      <c r="L172" s="373"/>
      <c r="M172" s="374"/>
      <c r="N172" s="374"/>
      <c r="O172" s="374"/>
      <c r="P172" s="374"/>
      <c r="Q172" s="374"/>
      <c r="R172" s="374"/>
      <c r="S172" s="374"/>
      <c r="T172" s="374"/>
      <c r="U172" s="374"/>
      <c r="V172" s="374"/>
      <c r="W172" s="374"/>
      <c r="X172" s="375"/>
    </row>
    <row r="173" spans="2:24" s="64" customFormat="1" x14ac:dyDescent="0.25">
      <c r="B173" s="358"/>
      <c r="C173" s="355"/>
      <c r="D173" s="27" t="s">
        <v>354</v>
      </c>
      <c r="E173" s="260"/>
      <c r="F173" s="260"/>
      <c r="G173" s="260"/>
      <c r="H173" s="260"/>
      <c r="I173" s="27">
        <v>1.1200000000000001</v>
      </c>
      <c r="J173" s="369"/>
      <c r="K173" s="369"/>
      <c r="L173" s="373"/>
      <c r="M173" s="374"/>
      <c r="N173" s="374"/>
      <c r="O173" s="374"/>
      <c r="P173" s="374"/>
      <c r="Q173" s="374"/>
      <c r="R173" s="374"/>
      <c r="S173" s="374"/>
      <c r="T173" s="374"/>
      <c r="U173" s="374"/>
      <c r="V173" s="374"/>
      <c r="W173" s="374"/>
      <c r="X173" s="375"/>
    </row>
    <row r="174" spans="2:24" s="64" customFormat="1" x14ac:dyDescent="0.25">
      <c r="B174" s="358"/>
      <c r="C174" s="355"/>
      <c r="D174" s="148" t="s">
        <v>201</v>
      </c>
      <c r="E174" s="260"/>
      <c r="F174" s="260"/>
      <c r="G174" s="260"/>
      <c r="H174" s="260"/>
      <c r="I174" s="260">
        <v>1.0900000000000001</v>
      </c>
      <c r="J174" s="369"/>
      <c r="K174" s="369"/>
      <c r="L174" s="373"/>
      <c r="M174" s="374"/>
      <c r="N174" s="374"/>
      <c r="O174" s="374"/>
      <c r="P174" s="374"/>
      <c r="Q174" s="374"/>
      <c r="R174" s="374"/>
      <c r="S174" s="374"/>
      <c r="T174" s="374"/>
      <c r="U174" s="374"/>
      <c r="V174" s="374"/>
      <c r="W174" s="374"/>
      <c r="X174" s="375"/>
    </row>
    <row r="175" spans="2:24" s="64" customFormat="1" ht="30" x14ac:dyDescent="0.25">
      <c r="B175" s="358"/>
      <c r="C175" s="355"/>
      <c r="D175" s="148" t="s">
        <v>355</v>
      </c>
      <c r="E175" s="260"/>
      <c r="F175" s="260"/>
      <c r="G175" s="260"/>
      <c r="H175" s="260"/>
      <c r="I175" s="260">
        <v>1.1299999999999999</v>
      </c>
      <c r="J175" s="369"/>
      <c r="K175" s="369"/>
      <c r="L175" s="373"/>
      <c r="M175" s="374"/>
      <c r="N175" s="374"/>
      <c r="O175" s="374"/>
      <c r="P175" s="374"/>
      <c r="Q175" s="374"/>
      <c r="R175" s="374"/>
      <c r="S175" s="374"/>
      <c r="T175" s="374"/>
      <c r="U175" s="374"/>
      <c r="V175" s="374"/>
      <c r="W175" s="374"/>
      <c r="X175" s="375"/>
    </row>
    <row r="176" spans="2:24" s="64" customFormat="1" ht="30" x14ac:dyDescent="0.25">
      <c r="B176" s="358"/>
      <c r="C176" s="355"/>
      <c r="D176" s="148" t="s">
        <v>607</v>
      </c>
      <c r="E176" s="260"/>
      <c r="F176" s="260"/>
      <c r="G176" s="260"/>
      <c r="H176" s="260"/>
      <c r="I176" s="74">
        <v>1</v>
      </c>
      <c r="J176" s="369"/>
      <c r="K176" s="369"/>
      <c r="L176" s="373"/>
      <c r="M176" s="374"/>
      <c r="N176" s="374"/>
      <c r="O176" s="374"/>
      <c r="P176" s="374"/>
      <c r="Q176" s="374"/>
      <c r="R176" s="374"/>
      <c r="S176" s="374"/>
      <c r="T176" s="374"/>
      <c r="U176" s="374"/>
      <c r="V176" s="374"/>
      <c r="W176" s="374"/>
      <c r="X176" s="375"/>
    </row>
    <row r="177" spans="2:24" s="64" customFormat="1" x14ac:dyDescent="0.25">
      <c r="B177" s="358"/>
      <c r="C177" s="355"/>
      <c r="D177" s="27" t="s">
        <v>608</v>
      </c>
      <c r="E177" s="260"/>
      <c r="F177" s="260"/>
      <c r="G177" s="260"/>
      <c r="H177" s="260"/>
      <c r="I177" s="27">
        <v>1.29</v>
      </c>
      <c r="J177" s="369"/>
      <c r="K177" s="369"/>
      <c r="L177" s="373"/>
      <c r="M177" s="374"/>
      <c r="N177" s="374"/>
      <c r="O177" s="374"/>
      <c r="P177" s="374"/>
      <c r="Q177" s="374"/>
      <c r="R177" s="374"/>
      <c r="S177" s="374"/>
      <c r="T177" s="374"/>
      <c r="U177" s="374"/>
      <c r="V177" s="374"/>
      <c r="W177" s="374"/>
      <c r="X177" s="375"/>
    </row>
    <row r="178" spans="2:24" s="64" customFormat="1" x14ac:dyDescent="0.25">
      <c r="B178" s="359"/>
      <c r="C178" s="356"/>
      <c r="D178" s="27" t="s">
        <v>609</v>
      </c>
      <c r="E178" s="260"/>
      <c r="F178" s="260"/>
      <c r="G178" s="260"/>
      <c r="H178" s="260"/>
      <c r="I178" s="27">
        <v>1.5</v>
      </c>
      <c r="J178" s="361"/>
      <c r="K178" s="361"/>
      <c r="L178" s="376"/>
      <c r="M178" s="377"/>
      <c r="N178" s="377"/>
      <c r="O178" s="377"/>
      <c r="P178" s="377"/>
      <c r="Q178" s="377"/>
      <c r="R178" s="377"/>
      <c r="S178" s="377"/>
      <c r="T178" s="377"/>
      <c r="U178" s="377"/>
      <c r="V178" s="377"/>
      <c r="W178" s="377"/>
      <c r="X178" s="378"/>
    </row>
    <row r="179" spans="2:24" s="64" customFormat="1" ht="15" customHeight="1" x14ac:dyDescent="0.25">
      <c r="B179" s="357" t="s">
        <v>236</v>
      </c>
      <c r="C179" s="389" t="s">
        <v>612</v>
      </c>
      <c r="D179" s="27" t="s">
        <v>613</v>
      </c>
      <c r="E179" s="260"/>
      <c r="F179" s="260"/>
      <c r="G179" s="260"/>
      <c r="H179" s="260"/>
      <c r="I179" s="60">
        <v>0.92</v>
      </c>
      <c r="J179" s="360" t="s">
        <v>120</v>
      </c>
      <c r="K179" s="360"/>
      <c r="L179" s="370" t="s">
        <v>615</v>
      </c>
      <c r="M179" s="371"/>
      <c r="N179" s="371"/>
      <c r="O179" s="371"/>
      <c r="P179" s="371"/>
      <c r="Q179" s="371"/>
      <c r="R179" s="371"/>
      <c r="S179" s="371"/>
      <c r="T179" s="371"/>
      <c r="U179" s="371"/>
      <c r="V179" s="371"/>
      <c r="W179" s="371"/>
      <c r="X179" s="372"/>
    </row>
    <row r="180" spans="2:24" s="64" customFormat="1" ht="30" x14ac:dyDescent="0.25">
      <c r="B180" s="359"/>
      <c r="C180" s="389"/>
      <c r="D180" s="200" t="s">
        <v>614</v>
      </c>
      <c r="E180" s="260"/>
      <c r="F180" s="260"/>
      <c r="G180" s="260"/>
      <c r="H180" s="260"/>
      <c r="I180" s="60">
        <v>0.97</v>
      </c>
      <c r="J180" s="361"/>
      <c r="K180" s="361"/>
      <c r="L180" s="376"/>
      <c r="M180" s="377"/>
      <c r="N180" s="377"/>
      <c r="O180" s="377"/>
      <c r="P180" s="377"/>
      <c r="Q180" s="377"/>
      <c r="R180" s="377"/>
      <c r="S180" s="377"/>
      <c r="T180" s="377"/>
      <c r="U180" s="377"/>
      <c r="V180" s="377"/>
      <c r="W180" s="377"/>
      <c r="X180" s="378"/>
    </row>
    <row r="181" spans="2:24" ht="15" customHeight="1" x14ac:dyDescent="0.25">
      <c r="B181" s="357" t="s">
        <v>727</v>
      </c>
      <c r="C181" s="471" t="s">
        <v>998</v>
      </c>
      <c r="D181" s="360" t="s">
        <v>1035</v>
      </c>
      <c r="E181" s="293"/>
      <c r="F181" s="293"/>
      <c r="G181" s="474" t="s">
        <v>594</v>
      </c>
      <c r="H181" s="288" t="s">
        <v>595</v>
      </c>
      <c r="I181" s="157">
        <v>1</v>
      </c>
      <c r="J181" s="360" t="s">
        <v>115</v>
      </c>
      <c r="K181" s="390" t="s">
        <v>530</v>
      </c>
      <c r="L181" s="370" t="s">
        <v>1034</v>
      </c>
      <c r="M181" s="371"/>
      <c r="N181" s="371"/>
      <c r="O181" s="371"/>
      <c r="P181" s="371"/>
      <c r="Q181" s="371"/>
      <c r="R181" s="371"/>
      <c r="S181" s="371"/>
      <c r="T181" s="371"/>
      <c r="U181" s="371"/>
      <c r="V181" s="371"/>
      <c r="W181" s="371"/>
      <c r="X181" s="371"/>
    </row>
    <row r="182" spans="2:24" x14ac:dyDescent="0.25">
      <c r="B182" s="358"/>
      <c r="C182" s="472"/>
      <c r="D182" s="369"/>
      <c r="E182" s="293"/>
      <c r="F182" s="293"/>
      <c r="G182" s="475"/>
      <c r="H182" s="288" t="s">
        <v>596</v>
      </c>
      <c r="I182" s="157">
        <v>1</v>
      </c>
      <c r="J182" s="369"/>
      <c r="K182" s="391"/>
      <c r="L182" s="373"/>
      <c r="M182" s="374"/>
      <c r="N182" s="374"/>
      <c r="O182" s="374"/>
      <c r="P182" s="374"/>
      <c r="Q182" s="374"/>
      <c r="R182" s="374"/>
      <c r="S182" s="374"/>
      <c r="T182" s="374"/>
      <c r="U182" s="374"/>
      <c r="V182" s="374"/>
      <c r="W182" s="374"/>
      <c r="X182" s="374"/>
    </row>
    <row r="183" spans="2:24" x14ac:dyDescent="0.25">
      <c r="B183" s="358"/>
      <c r="C183" s="472"/>
      <c r="D183" s="369"/>
      <c r="E183" s="293"/>
      <c r="F183" s="293"/>
      <c r="G183" s="475"/>
      <c r="H183" s="288" t="s">
        <v>597</v>
      </c>
      <c r="I183" s="157">
        <v>1</v>
      </c>
      <c r="J183" s="369"/>
      <c r="K183" s="391"/>
      <c r="L183" s="373"/>
      <c r="M183" s="374"/>
      <c r="N183" s="374"/>
      <c r="O183" s="374"/>
      <c r="P183" s="374"/>
      <c r="Q183" s="374"/>
      <c r="R183" s="374"/>
      <c r="S183" s="374"/>
      <c r="T183" s="374"/>
      <c r="U183" s="374"/>
      <c r="V183" s="374"/>
      <c r="W183" s="374"/>
      <c r="X183" s="374"/>
    </row>
    <row r="184" spans="2:24" x14ac:dyDescent="0.25">
      <c r="B184" s="358"/>
      <c r="C184" s="472"/>
      <c r="D184" s="369"/>
      <c r="E184" s="293"/>
      <c r="F184" s="293"/>
      <c r="G184" s="475"/>
      <c r="H184" s="289" t="s">
        <v>598</v>
      </c>
      <c r="I184" s="157">
        <v>1</v>
      </c>
      <c r="J184" s="369"/>
      <c r="K184" s="391"/>
      <c r="L184" s="373"/>
      <c r="M184" s="374"/>
      <c r="N184" s="374"/>
      <c r="O184" s="374"/>
      <c r="P184" s="374"/>
      <c r="Q184" s="374"/>
      <c r="R184" s="374"/>
      <c r="S184" s="374"/>
      <c r="T184" s="374"/>
      <c r="U184" s="374"/>
      <c r="V184" s="374"/>
      <c r="W184" s="374"/>
      <c r="X184" s="374"/>
    </row>
    <row r="185" spans="2:24" x14ac:dyDescent="0.25">
      <c r="B185" s="358"/>
      <c r="C185" s="472"/>
      <c r="D185" s="369"/>
      <c r="E185" s="293"/>
      <c r="F185" s="293"/>
      <c r="G185" s="475"/>
      <c r="H185" s="289" t="s">
        <v>599</v>
      </c>
      <c r="I185" s="157">
        <v>1</v>
      </c>
      <c r="J185" s="369"/>
      <c r="K185" s="391"/>
      <c r="L185" s="373"/>
      <c r="M185" s="374"/>
      <c r="N185" s="374"/>
      <c r="O185" s="374"/>
      <c r="P185" s="374"/>
      <c r="Q185" s="374"/>
      <c r="R185" s="374"/>
      <c r="S185" s="374"/>
      <c r="T185" s="374"/>
      <c r="U185" s="374"/>
      <c r="V185" s="374"/>
      <c r="W185" s="374"/>
      <c r="X185" s="374"/>
    </row>
    <row r="186" spans="2:24" x14ac:dyDescent="0.25">
      <c r="B186" s="358"/>
      <c r="C186" s="472"/>
      <c r="D186" s="369"/>
      <c r="E186" s="293"/>
      <c r="F186" s="293"/>
      <c r="G186" s="475"/>
      <c r="H186" s="58" t="s">
        <v>1000</v>
      </c>
      <c r="I186" s="157">
        <v>1</v>
      </c>
      <c r="J186" s="369"/>
      <c r="K186" s="391"/>
      <c r="L186" s="373"/>
      <c r="M186" s="374"/>
      <c r="N186" s="374"/>
      <c r="O186" s="374"/>
      <c r="P186" s="374"/>
      <c r="Q186" s="374"/>
      <c r="R186" s="374"/>
      <c r="S186" s="374"/>
      <c r="T186" s="374"/>
      <c r="U186" s="374"/>
      <c r="V186" s="374"/>
      <c r="W186" s="374"/>
      <c r="X186" s="374"/>
    </row>
    <row r="187" spans="2:24" x14ac:dyDescent="0.25">
      <c r="B187" s="358"/>
      <c r="C187" s="472"/>
      <c r="D187" s="369"/>
      <c r="E187" s="293"/>
      <c r="F187" s="293"/>
      <c r="G187" s="475"/>
      <c r="H187" s="59" t="s">
        <v>1001</v>
      </c>
      <c r="I187" s="157">
        <v>1</v>
      </c>
      <c r="J187" s="369"/>
      <c r="K187" s="391"/>
      <c r="L187" s="373"/>
      <c r="M187" s="374"/>
      <c r="N187" s="374"/>
      <c r="O187" s="374"/>
      <c r="P187" s="374"/>
      <c r="Q187" s="374"/>
      <c r="R187" s="374"/>
      <c r="S187" s="374"/>
      <c r="T187" s="374"/>
      <c r="U187" s="374"/>
      <c r="V187" s="374"/>
      <c r="W187" s="374"/>
      <c r="X187" s="374"/>
    </row>
    <row r="188" spans="2:24" x14ac:dyDescent="0.25">
      <c r="B188" s="358"/>
      <c r="C188" s="472"/>
      <c r="D188" s="361"/>
      <c r="E188" s="293"/>
      <c r="F188" s="293"/>
      <c r="G188" s="475"/>
      <c r="H188" s="289" t="s">
        <v>602</v>
      </c>
      <c r="I188" s="157">
        <v>1</v>
      </c>
      <c r="J188" s="369"/>
      <c r="K188" s="391"/>
      <c r="L188" s="373"/>
      <c r="M188" s="374"/>
      <c r="N188" s="374"/>
      <c r="O188" s="374"/>
      <c r="P188" s="374"/>
      <c r="Q188" s="374"/>
      <c r="R188" s="374"/>
      <c r="S188" s="374"/>
      <c r="T188" s="374"/>
      <c r="U188" s="374"/>
      <c r="V188" s="374"/>
      <c r="W188" s="374"/>
      <c r="X188" s="374"/>
    </row>
    <row r="189" spans="2:24" ht="30" customHeight="1" x14ac:dyDescent="0.25">
      <c r="B189" s="358"/>
      <c r="C189" s="472"/>
      <c r="D189" s="360" t="s">
        <v>1036</v>
      </c>
      <c r="E189" s="471" t="s">
        <v>945</v>
      </c>
      <c r="F189" s="471" t="s">
        <v>1012</v>
      </c>
      <c r="G189" s="475"/>
      <c r="H189" s="288" t="s">
        <v>595</v>
      </c>
      <c r="I189" s="157">
        <v>1</v>
      </c>
      <c r="J189" s="369"/>
      <c r="K189" s="391"/>
      <c r="L189" s="373"/>
      <c r="M189" s="374"/>
      <c r="N189" s="374"/>
      <c r="O189" s="374"/>
      <c r="P189" s="374"/>
      <c r="Q189" s="374"/>
      <c r="R189" s="374"/>
      <c r="S189" s="374"/>
      <c r="T189" s="374"/>
      <c r="U189" s="374"/>
      <c r="V189" s="374"/>
      <c r="W189" s="374"/>
      <c r="X189" s="374"/>
    </row>
    <row r="190" spans="2:24" x14ac:dyDescent="0.25">
      <c r="B190" s="358"/>
      <c r="C190" s="472"/>
      <c r="D190" s="369"/>
      <c r="E190" s="472"/>
      <c r="F190" s="472"/>
      <c r="G190" s="475"/>
      <c r="H190" s="288" t="s">
        <v>596</v>
      </c>
      <c r="I190" s="157">
        <v>7.0000000000000007E-2</v>
      </c>
      <c r="J190" s="369"/>
      <c r="K190" s="391"/>
      <c r="L190" s="373"/>
      <c r="M190" s="374"/>
      <c r="N190" s="374"/>
      <c r="O190" s="374"/>
      <c r="P190" s="374"/>
      <c r="Q190" s="374"/>
      <c r="R190" s="374"/>
      <c r="S190" s="374"/>
      <c r="T190" s="374"/>
      <c r="U190" s="374"/>
      <c r="V190" s="374"/>
      <c r="W190" s="374"/>
      <c r="X190" s="374"/>
    </row>
    <row r="191" spans="2:24" x14ac:dyDescent="0.25">
      <c r="B191" s="358"/>
      <c r="C191" s="472"/>
      <c r="D191" s="369"/>
      <c r="E191" s="472"/>
      <c r="F191" s="472"/>
      <c r="G191" s="475"/>
      <c r="H191" s="288" t="s">
        <v>597</v>
      </c>
      <c r="I191" s="157">
        <v>0.09</v>
      </c>
      <c r="J191" s="369"/>
      <c r="K191" s="391"/>
      <c r="L191" s="373"/>
      <c r="M191" s="374"/>
      <c r="N191" s="374"/>
      <c r="O191" s="374"/>
      <c r="P191" s="374"/>
      <c r="Q191" s="374"/>
      <c r="R191" s="374"/>
      <c r="S191" s="374"/>
      <c r="T191" s="374"/>
      <c r="U191" s="374"/>
      <c r="V191" s="374"/>
      <c r="W191" s="374"/>
      <c r="X191" s="374"/>
    </row>
    <row r="192" spans="2:24" x14ac:dyDescent="0.25">
      <c r="B192" s="358"/>
      <c r="C192" s="472"/>
      <c r="D192" s="369"/>
      <c r="E192" s="472"/>
      <c r="F192" s="472"/>
      <c r="G192" s="475"/>
      <c r="H192" s="289" t="s">
        <v>598</v>
      </c>
      <c r="I192" s="157">
        <v>0.11</v>
      </c>
      <c r="J192" s="369"/>
      <c r="K192" s="391"/>
      <c r="L192" s="373"/>
      <c r="M192" s="374"/>
      <c r="N192" s="374"/>
      <c r="O192" s="374"/>
      <c r="P192" s="374"/>
      <c r="Q192" s="374"/>
      <c r="R192" s="374"/>
      <c r="S192" s="374"/>
      <c r="T192" s="374"/>
      <c r="U192" s="374"/>
      <c r="V192" s="374"/>
      <c r="W192" s="374"/>
      <c r="X192" s="374"/>
    </row>
    <row r="193" spans="2:24" x14ac:dyDescent="0.25">
      <c r="B193" s="358"/>
      <c r="C193" s="472"/>
      <c r="D193" s="369"/>
      <c r="E193" s="472"/>
      <c r="F193" s="472"/>
      <c r="G193" s="475"/>
      <c r="H193" s="289" t="s">
        <v>599</v>
      </c>
      <c r="I193" s="157">
        <v>0.13</v>
      </c>
      <c r="J193" s="369"/>
      <c r="K193" s="391"/>
      <c r="L193" s="373"/>
      <c r="M193" s="374"/>
      <c r="N193" s="374"/>
      <c r="O193" s="374"/>
      <c r="P193" s="374"/>
      <c r="Q193" s="374"/>
      <c r="R193" s="374"/>
      <c r="S193" s="374"/>
      <c r="T193" s="374"/>
      <c r="U193" s="374"/>
      <c r="V193" s="374"/>
      <c r="W193" s="374"/>
      <c r="X193" s="374"/>
    </row>
    <row r="194" spans="2:24" x14ac:dyDescent="0.25">
      <c r="B194" s="358"/>
      <c r="C194" s="472"/>
      <c r="D194" s="369"/>
      <c r="E194" s="472"/>
      <c r="F194" s="472"/>
      <c r="G194" s="475"/>
      <c r="H194" s="58" t="s">
        <v>1000</v>
      </c>
      <c r="I194" s="157">
        <v>0.08</v>
      </c>
      <c r="J194" s="369"/>
      <c r="K194" s="391"/>
      <c r="L194" s="373"/>
      <c r="M194" s="374"/>
      <c r="N194" s="374"/>
      <c r="O194" s="374"/>
      <c r="P194" s="374"/>
      <c r="Q194" s="374"/>
      <c r="R194" s="374"/>
      <c r="S194" s="374"/>
      <c r="T194" s="374"/>
      <c r="U194" s="374"/>
      <c r="V194" s="374"/>
      <c r="W194" s="374"/>
      <c r="X194" s="374"/>
    </row>
    <row r="195" spans="2:24" x14ac:dyDescent="0.25">
      <c r="B195" s="358"/>
      <c r="C195" s="472"/>
      <c r="D195" s="369"/>
      <c r="E195" s="472"/>
      <c r="F195" s="472"/>
      <c r="G195" s="475"/>
      <c r="H195" s="59" t="s">
        <v>1001</v>
      </c>
      <c r="I195" s="157">
        <v>1</v>
      </c>
      <c r="J195" s="369"/>
      <c r="K195" s="391"/>
      <c r="L195" s="373"/>
      <c r="M195" s="374"/>
      <c r="N195" s="374"/>
      <c r="O195" s="374"/>
      <c r="P195" s="374"/>
      <c r="Q195" s="374"/>
      <c r="R195" s="374"/>
      <c r="S195" s="374"/>
      <c r="T195" s="374"/>
      <c r="U195" s="374"/>
      <c r="V195" s="374"/>
      <c r="W195" s="374"/>
      <c r="X195" s="374"/>
    </row>
    <row r="196" spans="2:24" x14ac:dyDescent="0.25">
      <c r="B196" s="358"/>
      <c r="C196" s="472"/>
      <c r="D196" s="369"/>
      <c r="E196" s="472"/>
      <c r="F196" s="473"/>
      <c r="G196" s="475"/>
      <c r="H196" s="289" t="s">
        <v>602</v>
      </c>
      <c r="I196" s="157">
        <v>1</v>
      </c>
      <c r="J196" s="369"/>
      <c r="K196" s="391"/>
      <c r="L196" s="373"/>
      <c r="M196" s="374"/>
      <c r="N196" s="374"/>
      <c r="O196" s="374"/>
      <c r="P196" s="374"/>
      <c r="Q196" s="374"/>
      <c r="R196" s="374"/>
      <c r="S196" s="374"/>
      <c r="T196" s="374"/>
      <c r="U196" s="374"/>
      <c r="V196" s="374"/>
      <c r="W196" s="374"/>
      <c r="X196" s="374"/>
    </row>
    <row r="197" spans="2:24" ht="30" customHeight="1" x14ac:dyDescent="0.25">
      <c r="B197" s="358"/>
      <c r="C197" s="472"/>
      <c r="D197" s="369"/>
      <c r="E197" s="472"/>
      <c r="F197" s="471" t="s">
        <v>1013</v>
      </c>
      <c r="G197" s="475"/>
      <c r="H197" s="288" t="s">
        <v>595</v>
      </c>
      <c r="I197" s="157">
        <v>1</v>
      </c>
      <c r="J197" s="369"/>
      <c r="K197" s="391"/>
      <c r="L197" s="373"/>
      <c r="M197" s="374"/>
      <c r="N197" s="374"/>
      <c r="O197" s="374"/>
      <c r="P197" s="374"/>
      <c r="Q197" s="374"/>
      <c r="R197" s="374"/>
      <c r="S197" s="374"/>
      <c r="T197" s="374"/>
      <c r="U197" s="374"/>
      <c r="V197" s="374"/>
      <c r="W197" s="374"/>
      <c r="X197" s="374"/>
    </row>
    <row r="198" spans="2:24" x14ac:dyDescent="0.25">
      <c r="B198" s="358"/>
      <c r="C198" s="472"/>
      <c r="D198" s="369"/>
      <c r="E198" s="472"/>
      <c r="F198" s="472"/>
      <c r="G198" s="475"/>
      <c r="H198" s="288" t="s">
        <v>596</v>
      </c>
      <c r="I198" s="157">
        <v>0</v>
      </c>
      <c r="J198" s="369"/>
      <c r="K198" s="391"/>
      <c r="L198" s="373"/>
      <c r="M198" s="374"/>
      <c r="N198" s="374"/>
      <c r="O198" s="374"/>
      <c r="P198" s="374"/>
      <c r="Q198" s="374"/>
      <c r="R198" s="374"/>
      <c r="S198" s="374"/>
      <c r="T198" s="374"/>
      <c r="U198" s="374"/>
      <c r="V198" s="374"/>
      <c r="W198" s="374"/>
      <c r="X198" s="374"/>
    </row>
    <row r="199" spans="2:24" x14ac:dyDescent="0.25">
      <c r="B199" s="358"/>
      <c r="C199" s="472"/>
      <c r="D199" s="369"/>
      <c r="E199" s="472"/>
      <c r="F199" s="472"/>
      <c r="G199" s="475"/>
      <c r="H199" s="288" t="s">
        <v>597</v>
      </c>
      <c r="I199" s="157">
        <v>0</v>
      </c>
      <c r="J199" s="369"/>
      <c r="K199" s="391"/>
      <c r="L199" s="373"/>
      <c r="M199" s="374"/>
      <c r="N199" s="374"/>
      <c r="O199" s="374"/>
      <c r="P199" s="374"/>
      <c r="Q199" s="374"/>
      <c r="R199" s="374"/>
      <c r="S199" s="374"/>
      <c r="T199" s="374"/>
      <c r="U199" s="374"/>
      <c r="V199" s="374"/>
      <c r="W199" s="374"/>
      <c r="X199" s="374"/>
    </row>
    <row r="200" spans="2:24" x14ac:dyDescent="0.25">
      <c r="B200" s="358"/>
      <c r="C200" s="472"/>
      <c r="D200" s="369"/>
      <c r="E200" s="472"/>
      <c r="F200" s="472"/>
      <c r="G200" s="475"/>
      <c r="H200" s="289" t="s">
        <v>598</v>
      </c>
      <c r="I200" s="157">
        <v>0</v>
      </c>
      <c r="J200" s="369"/>
      <c r="K200" s="391"/>
      <c r="L200" s="373"/>
      <c r="M200" s="374"/>
      <c r="N200" s="374"/>
      <c r="O200" s="374"/>
      <c r="P200" s="374"/>
      <c r="Q200" s="374"/>
      <c r="R200" s="374"/>
      <c r="S200" s="374"/>
      <c r="T200" s="374"/>
      <c r="U200" s="374"/>
      <c r="V200" s="374"/>
      <c r="W200" s="374"/>
      <c r="X200" s="374"/>
    </row>
    <row r="201" spans="2:24" x14ac:dyDescent="0.25">
      <c r="B201" s="358"/>
      <c r="C201" s="472"/>
      <c r="D201" s="369"/>
      <c r="E201" s="472"/>
      <c r="F201" s="472"/>
      <c r="G201" s="475"/>
      <c r="H201" s="289" t="s">
        <v>599</v>
      </c>
      <c r="I201" s="157">
        <v>0</v>
      </c>
      <c r="J201" s="369"/>
      <c r="K201" s="391"/>
      <c r="L201" s="373"/>
      <c r="M201" s="374"/>
      <c r="N201" s="374"/>
      <c r="O201" s="374"/>
      <c r="P201" s="374"/>
      <c r="Q201" s="374"/>
      <c r="R201" s="374"/>
      <c r="S201" s="374"/>
      <c r="T201" s="374"/>
      <c r="U201" s="374"/>
      <c r="V201" s="374"/>
      <c r="W201" s="374"/>
      <c r="X201" s="374"/>
    </row>
    <row r="202" spans="2:24" x14ac:dyDescent="0.25">
      <c r="B202" s="358"/>
      <c r="C202" s="472"/>
      <c r="D202" s="369"/>
      <c r="E202" s="472"/>
      <c r="F202" s="472"/>
      <c r="G202" s="475"/>
      <c r="H202" s="58" t="s">
        <v>1000</v>
      </c>
      <c r="I202" s="157">
        <v>0</v>
      </c>
      <c r="J202" s="369"/>
      <c r="K202" s="391"/>
      <c r="L202" s="373"/>
      <c r="M202" s="374"/>
      <c r="N202" s="374"/>
      <c r="O202" s="374"/>
      <c r="P202" s="374"/>
      <c r="Q202" s="374"/>
      <c r="R202" s="374"/>
      <c r="S202" s="374"/>
      <c r="T202" s="374"/>
      <c r="U202" s="374"/>
      <c r="V202" s="374"/>
      <c r="W202" s="374"/>
      <c r="X202" s="374"/>
    </row>
    <row r="203" spans="2:24" x14ac:dyDescent="0.25">
      <c r="B203" s="358"/>
      <c r="C203" s="472"/>
      <c r="D203" s="369"/>
      <c r="E203" s="472"/>
      <c r="F203" s="472"/>
      <c r="G203" s="475"/>
      <c r="H203" s="59" t="s">
        <v>1001</v>
      </c>
      <c r="I203" s="157">
        <v>1</v>
      </c>
      <c r="J203" s="369"/>
      <c r="K203" s="391"/>
      <c r="L203" s="373"/>
      <c r="M203" s="374"/>
      <c r="N203" s="374"/>
      <c r="O203" s="374"/>
      <c r="P203" s="374"/>
      <c r="Q203" s="374"/>
      <c r="R203" s="374"/>
      <c r="S203" s="374"/>
      <c r="T203" s="374"/>
      <c r="U203" s="374"/>
      <c r="V203" s="374"/>
      <c r="W203" s="374"/>
      <c r="X203" s="374"/>
    </row>
    <row r="204" spans="2:24" x14ac:dyDescent="0.25">
      <c r="B204" s="358"/>
      <c r="C204" s="472"/>
      <c r="D204" s="369"/>
      <c r="E204" s="473"/>
      <c r="F204" s="473"/>
      <c r="G204" s="475"/>
      <c r="H204" s="289" t="s">
        <v>602</v>
      </c>
      <c r="I204" s="157">
        <v>1</v>
      </c>
      <c r="J204" s="369"/>
      <c r="K204" s="391"/>
      <c r="L204" s="373"/>
      <c r="M204" s="374"/>
      <c r="N204" s="374"/>
      <c r="O204" s="374"/>
      <c r="P204" s="374"/>
      <c r="Q204" s="374"/>
      <c r="R204" s="374"/>
      <c r="S204" s="374"/>
      <c r="T204" s="374"/>
      <c r="U204" s="374"/>
      <c r="V204" s="374"/>
      <c r="W204" s="374"/>
      <c r="X204" s="374"/>
    </row>
    <row r="205" spans="2:24" ht="30" customHeight="1" x14ac:dyDescent="0.25">
      <c r="B205" s="358"/>
      <c r="C205" s="472"/>
      <c r="D205" s="369"/>
      <c r="E205" s="471" t="s">
        <v>946</v>
      </c>
      <c r="F205" s="471" t="s">
        <v>1012</v>
      </c>
      <c r="G205" s="475"/>
      <c r="H205" s="288" t="s">
        <v>595</v>
      </c>
      <c r="I205" s="157">
        <v>1</v>
      </c>
      <c r="J205" s="369"/>
      <c r="K205" s="391"/>
      <c r="L205" s="373"/>
      <c r="M205" s="374"/>
      <c r="N205" s="374"/>
      <c r="O205" s="374"/>
      <c r="P205" s="374"/>
      <c r="Q205" s="374"/>
      <c r="R205" s="374"/>
      <c r="S205" s="374"/>
      <c r="T205" s="374"/>
      <c r="U205" s="374"/>
      <c r="V205" s="374"/>
      <c r="W205" s="374"/>
      <c r="X205" s="374"/>
    </row>
    <row r="206" spans="2:24" x14ac:dyDescent="0.25">
      <c r="B206" s="358"/>
      <c r="C206" s="472"/>
      <c r="D206" s="369"/>
      <c r="E206" s="472"/>
      <c r="F206" s="472"/>
      <c r="G206" s="475"/>
      <c r="H206" s="288" t="s">
        <v>596</v>
      </c>
      <c r="I206" s="157">
        <v>0.14000000000000001</v>
      </c>
      <c r="J206" s="369"/>
      <c r="K206" s="391"/>
      <c r="L206" s="373"/>
      <c r="M206" s="374"/>
      <c r="N206" s="374"/>
      <c r="O206" s="374"/>
      <c r="P206" s="374"/>
      <c r="Q206" s="374"/>
      <c r="R206" s="374"/>
      <c r="S206" s="374"/>
      <c r="T206" s="374"/>
      <c r="U206" s="374"/>
      <c r="V206" s="374"/>
      <c r="W206" s="374"/>
      <c r="X206" s="374"/>
    </row>
    <row r="207" spans="2:24" x14ac:dyDescent="0.25">
      <c r="B207" s="358"/>
      <c r="C207" s="472"/>
      <c r="D207" s="369"/>
      <c r="E207" s="472"/>
      <c r="F207" s="472"/>
      <c r="G207" s="475"/>
      <c r="H207" s="288" t="s">
        <v>597</v>
      </c>
      <c r="I207" s="157">
        <v>0.17</v>
      </c>
      <c r="J207" s="369"/>
      <c r="K207" s="391"/>
      <c r="L207" s="373"/>
      <c r="M207" s="374"/>
      <c r="N207" s="374"/>
      <c r="O207" s="374"/>
      <c r="P207" s="374"/>
      <c r="Q207" s="374"/>
      <c r="R207" s="374"/>
      <c r="S207" s="374"/>
      <c r="T207" s="374"/>
      <c r="U207" s="374"/>
      <c r="V207" s="374"/>
      <c r="W207" s="374"/>
      <c r="X207" s="374"/>
    </row>
    <row r="208" spans="2:24" x14ac:dyDescent="0.25">
      <c r="B208" s="358"/>
      <c r="C208" s="472"/>
      <c r="D208" s="369"/>
      <c r="E208" s="472"/>
      <c r="F208" s="472"/>
      <c r="G208" s="475"/>
      <c r="H208" s="289" t="s">
        <v>598</v>
      </c>
      <c r="I208" s="157">
        <v>0.2</v>
      </c>
      <c r="J208" s="369"/>
      <c r="K208" s="391"/>
      <c r="L208" s="373"/>
      <c r="M208" s="374"/>
      <c r="N208" s="374"/>
      <c r="O208" s="374"/>
      <c r="P208" s="374"/>
      <c r="Q208" s="374"/>
      <c r="R208" s="374"/>
      <c r="S208" s="374"/>
      <c r="T208" s="374"/>
      <c r="U208" s="374"/>
      <c r="V208" s="374"/>
      <c r="W208" s="374"/>
      <c r="X208" s="374"/>
    </row>
    <row r="209" spans="2:35" x14ac:dyDescent="0.25">
      <c r="B209" s="358"/>
      <c r="C209" s="472"/>
      <c r="D209" s="369"/>
      <c r="E209" s="472"/>
      <c r="F209" s="472"/>
      <c r="G209" s="475"/>
      <c r="H209" s="289" t="s">
        <v>599</v>
      </c>
      <c r="I209" s="157">
        <v>0.25</v>
      </c>
      <c r="J209" s="369"/>
      <c r="K209" s="391"/>
      <c r="L209" s="373"/>
      <c r="M209" s="374"/>
      <c r="N209" s="374"/>
      <c r="O209" s="374"/>
      <c r="P209" s="374"/>
      <c r="Q209" s="374"/>
      <c r="R209" s="374"/>
      <c r="S209" s="374"/>
      <c r="T209" s="374"/>
      <c r="U209" s="374"/>
      <c r="V209" s="374"/>
      <c r="W209" s="374"/>
      <c r="X209" s="374"/>
    </row>
    <row r="210" spans="2:35" x14ac:dyDescent="0.25">
      <c r="B210" s="358"/>
      <c r="C210" s="472"/>
      <c r="D210" s="369"/>
      <c r="E210" s="472"/>
      <c r="F210" s="472"/>
      <c r="G210" s="475"/>
      <c r="H210" s="58" t="s">
        <v>1000</v>
      </c>
      <c r="I210" s="157">
        <v>0.16</v>
      </c>
      <c r="J210" s="369"/>
      <c r="K210" s="391"/>
      <c r="L210" s="373"/>
      <c r="M210" s="374"/>
      <c r="N210" s="374"/>
      <c r="O210" s="374"/>
      <c r="P210" s="374"/>
      <c r="Q210" s="374"/>
      <c r="R210" s="374"/>
      <c r="S210" s="374"/>
      <c r="T210" s="374"/>
      <c r="U210" s="374"/>
      <c r="V210" s="374"/>
      <c r="W210" s="374"/>
      <c r="X210" s="374"/>
    </row>
    <row r="211" spans="2:35" x14ac:dyDescent="0.25">
      <c r="B211" s="358"/>
      <c r="C211" s="472"/>
      <c r="D211" s="369"/>
      <c r="E211" s="472"/>
      <c r="F211" s="472"/>
      <c r="G211" s="475"/>
      <c r="H211" s="59" t="s">
        <v>1001</v>
      </c>
      <c r="I211" s="157">
        <v>1</v>
      </c>
      <c r="J211" s="369"/>
      <c r="K211" s="391"/>
      <c r="L211" s="373"/>
      <c r="M211" s="374"/>
      <c r="N211" s="374"/>
      <c r="O211" s="374"/>
      <c r="P211" s="374"/>
      <c r="Q211" s="374"/>
      <c r="R211" s="374"/>
      <c r="S211" s="374"/>
      <c r="T211" s="374"/>
      <c r="U211" s="374"/>
      <c r="V211" s="374"/>
      <c r="W211" s="374"/>
      <c r="X211" s="374"/>
    </row>
    <row r="212" spans="2:35" x14ac:dyDescent="0.25">
      <c r="B212" s="358"/>
      <c r="C212" s="472"/>
      <c r="D212" s="369"/>
      <c r="E212" s="472"/>
      <c r="F212" s="473"/>
      <c r="G212" s="475"/>
      <c r="H212" s="289" t="s">
        <v>602</v>
      </c>
      <c r="I212" s="157">
        <v>1</v>
      </c>
      <c r="J212" s="369"/>
      <c r="K212" s="391"/>
      <c r="L212" s="373"/>
      <c r="M212" s="374"/>
      <c r="N212" s="374"/>
      <c r="O212" s="374"/>
      <c r="P212" s="374"/>
      <c r="Q212" s="374"/>
      <c r="R212" s="374"/>
      <c r="S212" s="374"/>
      <c r="T212" s="374"/>
      <c r="U212" s="374"/>
      <c r="V212" s="374"/>
      <c r="W212" s="374"/>
      <c r="X212" s="374"/>
    </row>
    <row r="213" spans="2:35" ht="30" customHeight="1" x14ac:dyDescent="0.25">
      <c r="B213" s="358"/>
      <c r="C213" s="472"/>
      <c r="D213" s="369"/>
      <c r="E213" s="472"/>
      <c r="F213" s="471" t="s">
        <v>1013</v>
      </c>
      <c r="G213" s="475"/>
      <c r="H213" s="288" t="s">
        <v>595</v>
      </c>
      <c r="I213" s="157">
        <v>1</v>
      </c>
      <c r="J213" s="369"/>
      <c r="K213" s="391"/>
      <c r="L213" s="373"/>
      <c r="M213" s="374"/>
      <c r="N213" s="374"/>
      <c r="O213" s="374"/>
      <c r="P213" s="374"/>
      <c r="Q213" s="374"/>
      <c r="R213" s="374"/>
      <c r="S213" s="374"/>
      <c r="T213" s="374"/>
      <c r="U213" s="374"/>
      <c r="V213" s="374"/>
      <c r="W213" s="374"/>
      <c r="X213" s="374"/>
    </row>
    <row r="214" spans="2:35" x14ac:dyDescent="0.25">
      <c r="B214" s="358"/>
      <c r="C214" s="472"/>
      <c r="D214" s="369"/>
      <c r="E214" s="472"/>
      <c r="F214" s="472"/>
      <c r="G214" s="475"/>
      <c r="H214" s="288" t="s">
        <v>596</v>
      </c>
      <c r="I214" s="157">
        <v>7.0000000000000007E-2</v>
      </c>
      <c r="J214" s="369"/>
      <c r="K214" s="391"/>
      <c r="L214" s="373"/>
      <c r="M214" s="374"/>
      <c r="N214" s="374"/>
      <c r="O214" s="374"/>
      <c r="P214" s="374"/>
      <c r="Q214" s="374"/>
      <c r="R214" s="374"/>
      <c r="S214" s="374"/>
      <c r="T214" s="374"/>
      <c r="U214" s="374"/>
      <c r="V214" s="374"/>
      <c r="W214" s="374"/>
      <c r="X214" s="374"/>
    </row>
    <row r="215" spans="2:35" x14ac:dyDescent="0.25">
      <c r="B215" s="358"/>
      <c r="C215" s="472"/>
      <c r="D215" s="369"/>
      <c r="E215" s="472"/>
      <c r="F215" s="472"/>
      <c r="G215" s="475"/>
      <c r="H215" s="288" t="s">
        <v>597</v>
      </c>
      <c r="I215" s="157">
        <v>0.09</v>
      </c>
      <c r="J215" s="369"/>
      <c r="K215" s="391"/>
      <c r="L215" s="373"/>
      <c r="M215" s="374"/>
      <c r="N215" s="374"/>
      <c r="O215" s="374"/>
      <c r="P215" s="374"/>
      <c r="Q215" s="374"/>
      <c r="R215" s="374"/>
      <c r="S215" s="374"/>
      <c r="T215" s="374"/>
      <c r="U215" s="374"/>
      <c r="V215" s="374"/>
      <c r="W215" s="374"/>
      <c r="X215" s="374"/>
    </row>
    <row r="216" spans="2:35" x14ac:dyDescent="0.25">
      <c r="B216" s="358"/>
      <c r="C216" s="472"/>
      <c r="D216" s="369"/>
      <c r="E216" s="472"/>
      <c r="F216" s="472"/>
      <c r="G216" s="475"/>
      <c r="H216" s="289" t="s">
        <v>598</v>
      </c>
      <c r="I216" s="157">
        <v>0.11</v>
      </c>
      <c r="J216" s="369"/>
      <c r="K216" s="391"/>
      <c r="L216" s="373"/>
      <c r="M216" s="374"/>
      <c r="N216" s="374"/>
      <c r="O216" s="374"/>
      <c r="P216" s="374"/>
      <c r="Q216" s="374"/>
      <c r="R216" s="374"/>
      <c r="S216" s="374"/>
      <c r="T216" s="374"/>
      <c r="U216" s="374"/>
      <c r="V216" s="374"/>
      <c r="W216" s="374"/>
      <c r="X216" s="374"/>
    </row>
    <row r="217" spans="2:35" x14ac:dyDescent="0.25">
      <c r="B217" s="358"/>
      <c r="C217" s="472"/>
      <c r="D217" s="369"/>
      <c r="E217" s="472"/>
      <c r="F217" s="472"/>
      <c r="G217" s="475"/>
      <c r="H217" s="289" t="s">
        <v>599</v>
      </c>
      <c r="I217" s="157">
        <v>0.13</v>
      </c>
      <c r="J217" s="369"/>
      <c r="K217" s="391"/>
      <c r="L217" s="373"/>
      <c r="M217" s="374"/>
      <c r="N217" s="374"/>
      <c r="O217" s="374"/>
      <c r="P217" s="374"/>
      <c r="Q217" s="374"/>
      <c r="R217" s="374"/>
      <c r="S217" s="374"/>
      <c r="T217" s="374"/>
      <c r="U217" s="374"/>
      <c r="V217" s="374"/>
      <c r="W217" s="374"/>
      <c r="X217" s="374"/>
    </row>
    <row r="218" spans="2:35" x14ac:dyDescent="0.25">
      <c r="B218" s="358"/>
      <c r="C218" s="472"/>
      <c r="D218" s="369"/>
      <c r="E218" s="472"/>
      <c r="F218" s="472"/>
      <c r="G218" s="475"/>
      <c r="H218" s="58" t="s">
        <v>1000</v>
      </c>
      <c r="I218" s="157">
        <v>0.08</v>
      </c>
      <c r="J218" s="369"/>
      <c r="K218" s="391"/>
      <c r="L218" s="373"/>
      <c r="M218" s="374"/>
      <c r="N218" s="374"/>
      <c r="O218" s="374"/>
      <c r="P218" s="374"/>
      <c r="Q218" s="374"/>
      <c r="R218" s="374"/>
      <c r="S218" s="374"/>
      <c r="T218" s="374"/>
      <c r="U218" s="374"/>
      <c r="V218" s="374"/>
      <c r="W218" s="374"/>
      <c r="X218" s="374"/>
    </row>
    <row r="219" spans="2:35" x14ac:dyDescent="0.25">
      <c r="B219" s="358"/>
      <c r="C219" s="472"/>
      <c r="D219" s="369"/>
      <c r="E219" s="472"/>
      <c r="F219" s="472"/>
      <c r="G219" s="475"/>
      <c r="H219" s="59" t="s">
        <v>1001</v>
      </c>
      <c r="I219" s="157">
        <v>1</v>
      </c>
      <c r="J219" s="369"/>
      <c r="K219" s="391"/>
      <c r="L219" s="373"/>
      <c r="M219" s="374"/>
      <c r="N219" s="374"/>
      <c r="O219" s="374"/>
      <c r="P219" s="374"/>
      <c r="Q219" s="374"/>
      <c r="R219" s="374"/>
      <c r="S219" s="374"/>
      <c r="T219" s="374"/>
      <c r="U219" s="374"/>
      <c r="V219" s="374"/>
      <c r="W219" s="374"/>
      <c r="X219" s="374"/>
    </row>
    <row r="220" spans="2:35" x14ac:dyDescent="0.25">
      <c r="B220" s="359"/>
      <c r="C220" s="473"/>
      <c r="D220" s="361"/>
      <c r="E220" s="473"/>
      <c r="F220" s="473"/>
      <c r="G220" s="476"/>
      <c r="H220" s="289" t="s">
        <v>602</v>
      </c>
      <c r="I220" s="157">
        <v>1</v>
      </c>
      <c r="J220" s="361"/>
      <c r="K220" s="392"/>
      <c r="L220" s="376"/>
      <c r="M220" s="377"/>
      <c r="N220" s="377"/>
      <c r="O220" s="377"/>
      <c r="P220" s="377"/>
      <c r="Q220" s="377"/>
      <c r="R220" s="377"/>
      <c r="S220" s="377"/>
      <c r="T220" s="377"/>
      <c r="U220" s="377"/>
      <c r="V220" s="377"/>
      <c r="W220" s="377"/>
      <c r="X220" s="377"/>
    </row>
    <row r="221" spans="2:35" s="64" customFormat="1" ht="15" customHeight="1" x14ac:dyDescent="0.25">
      <c r="B221" s="179" t="s">
        <v>616</v>
      </c>
      <c r="C221" s="254"/>
      <c r="D221" s="254"/>
      <c r="E221" s="254"/>
      <c r="F221" s="254"/>
      <c r="G221" s="138"/>
      <c r="H221" s="201"/>
      <c r="I221" s="55"/>
      <c r="J221" s="255" t="s">
        <v>179</v>
      </c>
      <c r="K221" s="255"/>
      <c r="L221" s="345" t="s">
        <v>724</v>
      </c>
      <c r="M221" s="346"/>
      <c r="N221" s="346"/>
      <c r="O221" s="346"/>
      <c r="P221" s="346"/>
      <c r="Q221" s="346"/>
      <c r="R221" s="346"/>
      <c r="S221" s="346"/>
      <c r="T221" s="346"/>
      <c r="U221" s="346"/>
      <c r="V221" s="346"/>
      <c r="W221" s="346"/>
      <c r="X221" s="347"/>
    </row>
    <row r="222" spans="2:35" s="64" customFormat="1" ht="42" customHeight="1" x14ac:dyDescent="0.25">
      <c r="B222" s="383" t="s">
        <v>617</v>
      </c>
      <c r="C222" s="354" t="s">
        <v>194</v>
      </c>
      <c r="D222" s="297" t="s">
        <v>1031</v>
      </c>
      <c r="E222" s="354" t="s">
        <v>619</v>
      </c>
      <c r="F222" s="354" t="s">
        <v>242</v>
      </c>
      <c r="G222" s="294"/>
      <c r="H222" s="298"/>
      <c r="I222" s="102">
        <v>0</v>
      </c>
      <c r="J222" s="360" t="s">
        <v>115</v>
      </c>
      <c r="K222" s="360"/>
      <c r="L222" s="370" t="s">
        <v>618</v>
      </c>
      <c r="M222" s="371"/>
      <c r="N222" s="371"/>
      <c r="O222" s="371"/>
      <c r="P222" s="371"/>
      <c r="Q222" s="371"/>
      <c r="R222" s="371"/>
      <c r="S222" s="371"/>
      <c r="T222" s="371"/>
      <c r="U222" s="371"/>
      <c r="V222" s="371"/>
      <c r="W222" s="371"/>
      <c r="X222" s="372"/>
    </row>
    <row r="223" spans="2:35" s="164" customFormat="1" ht="29.25" customHeight="1" x14ac:dyDescent="0.25">
      <c r="B223" s="461"/>
      <c r="C223" s="355"/>
      <c r="D223" s="303" t="s">
        <v>504</v>
      </c>
      <c r="E223" s="355"/>
      <c r="F223" s="355"/>
      <c r="G223" s="260"/>
      <c r="H223" s="260"/>
      <c r="I223" s="27">
        <v>0.36</v>
      </c>
      <c r="J223" s="369"/>
      <c r="K223" s="369"/>
      <c r="L223" s="373"/>
      <c r="M223" s="374"/>
      <c r="N223" s="374"/>
      <c r="O223" s="374"/>
      <c r="P223" s="374"/>
      <c r="Q223" s="374"/>
      <c r="R223" s="374"/>
      <c r="S223" s="374"/>
      <c r="T223" s="374"/>
      <c r="U223" s="374"/>
      <c r="V223" s="374"/>
      <c r="W223" s="374"/>
      <c r="X223" s="375"/>
      <c r="AA223" s="64"/>
      <c r="AB223" s="64"/>
      <c r="AC223" s="64"/>
      <c r="AD223" s="64"/>
      <c r="AE223" s="64"/>
      <c r="AF223" s="64"/>
      <c r="AG223" s="64"/>
      <c r="AH223" s="64"/>
      <c r="AI223" s="64"/>
    </row>
    <row r="224" spans="2:35" s="64" customFormat="1" x14ac:dyDescent="0.25">
      <c r="B224" s="461"/>
      <c r="C224" s="355"/>
      <c r="D224" s="303" t="s">
        <v>346</v>
      </c>
      <c r="E224" s="355"/>
      <c r="F224" s="355"/>
      <c r="G224" s="260"/>
      <c r="H224" s="260"/>
      <c r="I224" s="27">
        <v>0.43</v>
      </c>
      <c r="J224" s="369"/>
      <c r="K224" s="369"/>
      <c r="L224" s="373"/>
      <c r="M224" s="374"/>
      <c r="N224" s="374"/>
      <c r="O224" s="374"/>
      <c r="P224" s="374"/>
      <c r="Q224" s="374"/>
      <c r="R224" s="374"/>
      <c r="S224" s="374"/>
      <c r="T224" s="374"/>
      <c r="U224" s="374"/>
      <c r="V224" s="374"/>
      <c r="W224" s="374"/>
      <c r="X224" s="375"/>
    </row>
    <row r="225" spans="2:24" s="64" customFormat="1" x14ac:dyDescent="0.25">
      <c r="B225" s="461"/>
      <c r="C225" s="355"/>
      <c r="D225" s="303" t="s">
        <v>1032</v>
      </c>
      <c r="E225" s="355"/>
      <c r="F225" s="355"/>
      <c r="G225" s="297"/>
      <c r="H225" s="297"/>
      <c r="I225" s="102">
        <v>0</v>
      </c>
      <c r="J225" s="369"/>
      <c r="K225" s="369"/>
      <c r="L225" s="373"/>
      <c r="M225" s="374"/>
      <c r="N225" s="374"/>
      <c r="O225" s="374"/>
      <c r="P225" s="374"/>
      <c r="Q225" s="374"/>
      <c r="R225" s="374"/>
      <c r="S225" s="374"/>
      <c r="T225" s="374"/>
      <c r="U225" s="374"/>
      <c r="V225" s="374"/>
      <c r="W225" s="374"/>
      <c r="X225" s="375"/>
    </row>
    <row r="226" spans="2:24" s="64" customFormat="1" x14ac:dyDescent="0.25">
      <c r="B226" s="461"/>
      <c r="C226" s="355"/>
      <c r="D226" s="148" t="s">
        <v>200</v>
      </c>
      <c r="E226" s="355"/>
      <c r="F226" s="355"/>
      <c r="G226" s="260"/>
      <c r="H226" s="260"/>
      <c r="I226" s="260">
        <v>0.32</v>
      </c>
      <c r="J226" s="369"/>
      <c r="K226" s="369"/>
      <c r="L226" s="373"/>
      <c r="M226" s="374"/>
      <c r="N226" s="374"/>
      <c r="O226" s="374"/>
      <c r="P226" s="374"/>
      <c r="Q226" s="374"/>
      <c r="R226" s="374"/>
      <c r="S226" s="374"/>
      <c r="T226" s="374"/>
      <c r="U226" s="374"/>
      <c r="V226" s="374"/>
      <c r="W226" s="374"/>
      <c r="X226" s="375"/>
    </row>
    <row r="227" spans="2:24" s="64" customFormat="1" x14ac:dyDescent="0.25">
      <c r="B227" s="461"/>
      <c r="C227" s="355"/>
      <c r="D227" s="27" t="s">
        <v>204</v>
      </c>
      <c r="E227" s="355"/>
      <c r="F227" s="355"/>
      <c r="G227" s="260"/>
      <c r="H227" s="260"/>
      <c r="I227" s="286">
        <v>0.55000000000000004</v>
      </c>
      <c r="J227" s="369"/>
      <c r="K227" s="369"/>
      <c r="L227" s="373"/>
      <c r="M227" s="374"/>
      <c r="N227" s="374"/>
      <c r="O227" s="374"/>
      <c r="P227" s="374"/>
      <c r="Q227" s="374"/>
      <c r="R227" s="374"/>
      <c r="S227" s="374"/>
      <c r="T227" s="374"/>
      <c r="U227" s="374"/>
      <c r="V227" s="374"/>
      <c r="W227" s="374"/>
      <c r="X227" s="375"/>
    </row>
    <row r="228" spans="2:24" s="64" customFormat="1" x14ac:dyDescent="0.25">
      <c r="B228" s="461"/>
      <c r="C228" s="355"/>
      <c r="D228" s="27" t="s">
        <v>347</v>
      </c>
      <c r="E228" s="355"/>
      <c r="F228" s="355"/>
      <c r="G228" s="260"/>
      <c r="H228" s="260"/>
      <c r="I228" s="27">
        <v>0.52</v>
      </c>
      <c r="J228" s="369"/>
      <c r="K228" s="369"/>
      <c r="L228" s="373"/>
      <c r="M228" s="374"/>
      <c r="N228" s="374"/>
      <c r="O228" s="374"/>
      <c r="P228" s="374"/>
      <c r="Q228" s="374"/>
      <c r="R228" s="374"/>
      <c r="S228" s="374"/>
      <c r="T228" s="374"/>
      <c r="U228" s="374"/>
      <c r="V228" s="374"/>
      <c r="W228" s="374"/>
      <c r="X228" s="375"/>
    </row>
    <row r="229" spans="2:24" s="64" customFormat="1" x14ac:dyDescent="0.25">
      <c r="B229" s="461"/>
      <c r="C229" s="355"/>
      <c r="D229" s="27" t="s">
        <v>311</v>
      </c>
      <c r="E229" s="355"/>
      <c r="F229" s="355"/>
      <c r="G229" s="260"/>
      <c r="H229" s="260"/>
      <c r="I229" s="27">
        <v>0.37</v>
      </c>
      <c r="J229" s="369"/>
      <c r="K229" s="369"/>
      <c r="L229" s="373"/>
      <c r="M229" s="374"/>
      <c r="N229" s="374"/>
      <c r="O229" s="374"/>
      <c r="P229" s="374"/>
      <c r="Q229" s="374"/>
      <c r="R229" s="374"/>
      <c r="S229" s="374"/>
      <c r="T229" s="374"/>
      <c r="U229" s="374"/>
      <c r="V229" s="374"/>
      <c r="W229" s="374"/>
      <c r="X229" s="375"/>
    </row>
    <row r="230" spans="2:24" s="64" customFormat="1" x14ac:dyDescent="0.25">
      <c r="B230" s="461"/>
      <c r="C230" s="355"/>
      <c r="D230" s="148" t="s">
        <v>348</v>
      </c>
      <c r="E230" s="355"/>
      <c r="F230" s="355"/>
      <c r="G230" s="260"/>
      <c r="H230" s="260"/>
      <c r="I230" s="27">
        <v>0.56999999999999995</v>
      </c>
      <c r="J230" s="369"/>
      <c r="K230" s="369"/>
      <c r="L230" s="373"/>
      <c r="M230" s="374"/>
      <c r="N230" s="374"/>
      <c r="O230" s="374"/>
      <c r="P230" s="374"/>
      <c r="Q230" s="374"/>
      <c r="R230" s="374"/>
      <c r="S230" s="374"/>
      <c r="T230" s="374"/>
      <c r="U230" s="374"/>
      <c r="V230" s="374"/>
      <c r="W230" s="374"/>
      <c r="X230" s="375"/>
    </row>
    <row r="231" spans="2:24" s="64" customFormat="1" x14ac:dyDescent="0.25">
      <c r="B231" s="461"/>
      <c r="C231" s="355"/>
      <c r="D231" s="27" t="s">
        <v>349</v>
      </c>
      <c r="E231" s="355"/>
      <c r="F231" s="355"/>
      <c r="G231" s="260"/>
      <c r="H231" s="260"/>
      <c r="I231" s="27">
        <v>0.56999999999999995</v>
      </c>
      <c r="J231" s="369"/>
      <c r="K231" s="369"/>
      <c r="L231" s="373"/>
      <c r="M231" s="374"/>
      <c r="N231" s="374"/>
      <c r="O231" s="374"/>
      <c r="P231" s="374"/>
      <c r="Q231" s="374"/>
      <c r="R231" s="374"/>
      <c r="S231" s="374"/>
      <c r="T231" s="374"/>
      <c r="U231" s="374"/>
      <c r="V231" s="374"/>
      <c r="W231" s="374"/>
      <c r="X231" s="375"/>
    </row>
    <row r="232" spans="2:24" s="64" customFormat="1" x14ac:dyDescent="0.25">
      <c r="B232" s="461"/>
      <c r="C232" s="355"/>
      <c r="D232" s="27" t="s">
        <v>350</v>
      </c>
      <c r="E232" s="355"/>
      <c r="F232" s="355"/>
      <c r="G232" s="260"/>
      <c r="H232" s="260"/>
      <c r="I232" s="27">
        <v>0.6</v>
      </c>
      <c r="J232" s="369"/>
      <c r="K232" s="369"/>
      <c r="L232" s="373"/>
      <c r="M232" s="374"/>
      <c r="N232" s="374"/>
      <c r="O232" s="374"/>
      <c r="P232" s="374"/>
      <c r="Q232" s="374"/>
      <c r="R232" s="374"/>
      <c r="S232" s="374"/>
      <c r="T232" s="374"/>
      <c r="U232" s="374"/>
      <c r="V232" s="374"/>
      <c r="W232" s="374"/>
      <c r="X232" s="375"/>
    </row>
    <row r="233" spans="2:24" s="64" customFormat="1" x14ac:dyDescent="0.25">
      <c r="B233" s="461"/>
      <c r="C233" s="355"/>
      <c r="D233" s="27" t="s">
        <v>351</v>
      </c>
      <c r="E233" s="355"/>
      <c r="F233" s="355"/>
      <c r="G233" s="260"/>
      <c r="H233" s="260"/>
      <c r="I233" s="27">
        <v>0.4</v>
      </c>
      <c r="J233" s="369"/>
      <c r="K233" s="369"/>
      <c r="L233" s="373"/>
      <c r="M233" s="374"/>
      <c r="N233" s="374"/>
      <c r="O233" s="374"/>
      <c r="P233" s="374"/>
      <c r="Q233" s="374"/>
      <c r="R233" s="374"/>
      <c r="S233" s="374"/>
      <c r="T233" s="374"/>
      <c r="U233" s="374"/>
      <c r="V233" s="374"/>
      <c r="W233" s="374"/>
      <c r="X233" s="375"/>
    </row>
    <row r="234" spans="2:24" s="64" customFormat="1" x14ac:dyDescent="0.25">
      <c r="B234" s="461"/>
      <c r="C234" s="355"/>
      <c r="D234" s="148" t="s">
        <v>352</v>
      </c>
      <c r="E234" s="355"/>
      <c r="F234" s="355"/>
      <c r="G234" s="260"/>
      <c r="H234" s="260"/>
      <c r="I234" s="27">
        <v>0.46</v>
      </c>
      <c r="J234" s="369"/>
      <c r="K234" s="369"/>
      <c r="L234" s="373"/>
      <c r="M234" s="374"/>
      <c r="N234" s="374"/>
      <c r="O234" s="374"/>
      <c r="P234" s="374"/>
      <c r="Q234" s="374"/>
      <c r="R234" s="374"/>
      <c r="S234" s="374"/>
      <c r="T234" s="374"/>
      <c r="U234" s="374"/>
      <c r="V234" s="374"/>
      <c r="W234" s="374"/>
      <c r="X234" s="375"/>
    </row>
    <row r="235" spans="2:24" s="64" customFormat="1" ht="15" customHeight="1" x14ac:dyDescent="0.25">
      <c r="B235" s="461"/>
      <c r="C235" s="355"/>
      <c r="D235" s="27" t="s">
        <v>353</v>
      </c>
      <c r="E235" s="355"/>
      <c r="F235" s="355"/>
      <c r="G235" s="260"/>
      <c r="H235" s="260"/>
      <c r="I235" s="27">
        <v>0.44</v>
      </c>
      <c r="J235" s="369"/>
      <c r="K235" s="369"/>
      <c r="L235" s="373"/>
      <c r="M235" s="374"/>
      <c r="N235" s="374"/>
      <c r="O235" s="374"/>
      <c r="P235" s="374"/>
      <c r="Q235" s="374"/>
      <c r="R235" s="374"/>
      <c r="S235" s="374"/>
      <c r="T235" s="374"/>
      <c r="U235" s="374"/>
      <c r="V235" s="374"/>
      <c r="W235" s="374"/>
      <c r="X235" s="375"/>
    </row>
    <row r="236" spans="2:24" s="64" customFormat="1" ht="15" customHeight="1" x14ac:dyDescent="0.25">
      <c r="B236" s="461"/>
      <c r="C236" s="355"/>
      <c r="D236" s="27" t="s">
        <v>505</v>
      </c>
      <c r="E236" s="355"/>
      <c r="F236" s="355"/>
      <c r="G236" s="260"/>
      <c r="H236" s="260"/>
      <c r="I236" s="27">
        <v>0.43</v>
      </c>
      <c r="J236" s="369"/>
      <c r="K236" s="369"/>
      <c r="L236" s="373"/>
      <c r="M236" s="374"/>
      <c r="N236" s="374"/>
      <c r="O236" s="374"/>
      <c r="P236" s="374"/>
      <c r="Q236" s="374"/>
      <c r="R236" s="374"/>
      <c r="S236" s="374"/>
      <c r="T236" s="374"/>
      <c r="U236" s="374"/>
      <c r="V236" s="374"/>
      <c r="W236" s="374"/>
      <c r="X236" s="375"/>
    </row>
    <row r="237" spans="2:24" s="64" customFormat="1" ht="15" customHeight="1" x14ac:dyDescent="0.25">
      <c r="B237" s="461"/>
      <c r="C237" s="355"/>
      <c r="D237" s="27" t="s">
        <v>354</v>
      </c>
      <c r="E237" s="355"/>
      <c r="F237" s="355"/>
      <c r="G237" s="260"/>
      <c r="H237" s="260"/>
      <c r="I237" s="27">
        <v>0.46</v>
      </c>
      <c r="J237" s="369"/>
      <c r="K237" s="369"/>
      <c r="L237" s="373"/>
      <c r="M237" s="374"/>
      <c r="N237" s="374"/>
      <c r="O237" s="374"/>
      <c r="P237" s="374"/>
      <c r="Q237" s="374"/>
      <c r="R237" s="374"/>
      <c r="S237" s="374"/>
      <c r="T237" s="374"/>
      <c r="U237" s="374"/>
      <c r="V237" s="374"/>
      <c r="W237" s="374"/>
      <c r="X237" s="375"/>
    </row>
    <row r="238" spans="2:24" s="64" customFormat="1" ht="15" customHeight="1" x14ac:dyDescent="0.25">
      <c r="B238" s="461"/>
      <c r="C238" s="355"/>
      <c r="D238" s="148" t="s">
        <v>201</v>
      </c>
      <c r="E238" s="355"/>
      <c r="F238" s="355"/>
      <c r="G238" s="260"/>
      <c r="H238" s="260"/>
      <c r="I238" s="260">
        <v>0.44</v>
      </c>
      <c r="J238" s="369"/>
      <c r="K238" s="369"/>
      <c r="L238" s="373"/>
      <c r="M238" s="374"/>
      <c r="N238" s="374"/>
      <c r="O238" s="374"/>
      <c r="P238" s="374"/>
      <c r="Q238" s="374"/>
      <c r="R238" s="374"/>
      <c r="S238" s="374"/>
      <c r="T238" s="374"/>
      <c r="U238" s="374"/>
      <c r="V238" s="374"/>
      <c r="W238" s="374"/>
      <c r="X238" s="375"/>
    </row>
    <row r="239" spans="2:24" s="64" customFormat="1" ht="15" customHeight="1" x14ac:dyDescent="0.25">
      <c r="B239" s="461"/>
      <c r="C239" s="355"/>
      <c r="D239" s="148" t="s">
        <v>355</v>
      </c>
      <c r="E239" s="355"/>
      <c r="F239" s="355"/>
      <c r="G239" s="260"/>
      <c r="H239" s="260"/>
      <c r="I239" s="260">
        <v>0.43</v>
      </c>
      <c r="J239" s="369"/>
      <c r="K239" s="369"/>
      <c r="L239" s="373"/>
      <c r="M239" s="374"/>
      <c r="N239" s="374"/>
      <c r="O239" s="374"/>
      <c r="P239" s="374"/>
      <c r="Q239" s="374"/>
      <c r="R239" s="374"/>
      <c r="S239" s="374"/>
      <c r="T239" s="374"/>
      <c r="U239" s="374"/>
      <c r="V239" s="374"/>
      <c r="W239" s="374"/>
      <c r="X239" s="375"/>
    </row>
    <row r="240" spans="2:24" s="64" customFormat="1" ht="15" customHeight="1" x14ac:dyDescent="0.25">
      <c r="B240" s="461"/>
      <c r="C240" s="355"/>
      <c r="D240" s="148" t="s">
        <v>607</v>
      </c>
      <c r="E240" s="355"/>
      <c r="F240" s="355"/>
      <c r="G240" s="260"/>
      <c r="H240" s="260"/>
      <c r="I240" s="102">
        <v>0</v>
      </c>
      <c r="J240" s="369"/>
      <c r="K240" s="369"/>
      <c r="L240" s="373"/>
      <c r="M240" s="374"/>
      <c r="N240" s="374"/>
      <c r="O240" s="374"/>
      <c r="P240" s="374"/>
      <c r="Q240" s="374"/>
      <c r="R240" s="374"/>
      <c r="S240" s="374"/>
      <c r="T240" s="374"/>
      <c r="U240" s="374"/>
      <c r="V240" s="374"/>
      <c r="W240" s="374"/>
      <c r="X240" s="375"/>
    </row>
    <row r="241" spans="2:24" s="64" customFormat="1" ht="15" customHeight="1" x14ac:dyDescent="0.25">
      <c r="B241" s="461"/>
      <c r="C241" s="355"/>
      <c r="D241" s="27" t="s">
        <v>608</v>
      </c>
      <c r="E241" s="355"/>
      <c r="F241" s="355"/>
      <c r="G241" s="260"/>
      <c r="H241" s="260"/>
      <c r="I241" s="102">
        <v>0</v>
      </c>
      <c r="J241" s="369"/>
      <c r="K241" s="369"/>
      <c r="L241" s="373"/>
      <c r="M241" s="374"/>
      <c r="N241" s="374"/>
      <c r="O241" s="374"/>
      <c r="P241" s="374"/>
      <c r="Q241" s="374"/>
      <c r="R241" s="374"/>
      <c r="S241" s="374"/>
      <c r="T241" s="374"/>
      <c r="U241" s="374"/>
      <c r="V241" s="374"/>
      <c r="W241" s="374"/>
      <c r="X241" s="375"/>
    </row>
    <row r="242" spans="2:24" s="64" customFormat="1" ht="15" customHeight="1" x14ac:dyDescent="0.25">
      <c r="B242" s="461"/>
      <c r="C242" s="355"/>
      <c r="D242" s="27" t="s">
        <v>609</v>
      </c>
      <c r="E242" s="355"/>
      <c r="F242" s="356"/>
      <c r="G242" s="260"/>
      <c r="H242" s="260"/>
      <c r="I242" s="102">
        <v>0</v>
      </c>
      <c r="J242" s="369"/>
      <c r="K242" s="369"/>
      <c r="L242" s="373"/>
      <c r="M242" s="374"/>
      <c r="N242" s="374"/>
      <c r="O242" s="374"/>
      <c r="P242" s="374"/>
      <c r="Q242" s="374"/>
      <c r="R242" s="374"/>
      <c r="S242" s="374"/>
      <c r="T242" s="374"/>
      <c r="U242" s="374"/>
      <c r="V242" s="374"/>
      <c r="W242" s="374"/>
      <c r="X242" s="375"/>
    </row>
    <row r="243" spans="2:24" s="64" customFormat="1" ht="51" customHeight="1" x14ac:dyDescent="0.25">
      <c r="B243" s="461"/>
      <c r="C243" s="355"/>
      <c r="D243" s="297" t="s">
        <v>1031</v>
      </c>
      <c r="E243" s="355"/>
      <c r="F243" s="354" t="s">
        <v>246</v>
      </c>
      <c r="G243" s="297"/>
      <c r="H243" s="297"/>
      <c r="I243" s="102">
        <v>0</v>
      </c>
      <c r="J243" s="369"/>
      <c r="K243" s="369"/>
      <c r="L243" s="373"/>
      <c r="M243" s="374"/>
      <c r="N243" s="374"/>
      <c r="O243" s="374"/>
      <c r="P243" s="374"/>
      <c r="Q243" s="374"/>
      <c r="R243" s="374"/>
      <c r="S243" s="374"/>
      <c r="T243" s="374"/>
      <c r="U243" s="374"/>
      <c r="V243" s="374"/>
      <c r="W243" s="374"/>
      <c r="X243" s="375"/>
    </row>
    <row r="244" spans="2:24" s="64" customFormat="1" ht="15" customHeight="1" x14ac:dyDescent="0.25">
      <c r="B244" s="461"/>
      <c r="C244" s="355"/>
      <c r="D244" s="303" t="s">
        <v>504</v>
      </c>
      <c r="E244" s="355"/>
      <c r="F244" s="355"/>
      <c r="G244" s="260"/>
      <c r="H244" s="260"/>
      <c r="I244" s="27">
        <v>0.16</v>
      </c>
      <c r="J244" s="369"/>
      <c r="K244" s="369"/>
      <c r="L244" s="373"/>
      <c r="M244" s="374"/>
      <c r="N244" s="374"/>
      <c r="O244" s="374"/>
      <c r="P244" s="374"/>
      <c r="Q244" s="374"/>
      <c r="R244" s="374"/>
      <c r="S244" s="374"/>
      <c r="T244" s="374"/>
      <c r="U244" s="374"/>
      <c r="V244" s="374"/>
      <c r="W244" s="374"/>
      <c r="X244" s="375"/>
    </row>
    <row r="245" spans="2:24" s="64" customFormat="1" ht="15" customHeight="1" x14ac:dyDescent="0.25">
      <c r="B245" s="461"/>
      <c r="C245" s="355"/>
      <c r="D245" s="303" t="s">
        <v>346</v>
      </c>
      <c r="E245" s="355"/>
      <c r="F245" s="355"/>
      <c r="G245" s="260"/>
      <c r="H245" s="260"/>
      <c r="I245" s="27">
        <v>0.19</v>
      </c>
      <c r="J245" s="369"/>
      <c r="K245" s="369"/>
      <c r="L245" s="373"/>
      <c r="M245" s="374"/>
      <c r="N245" s="374"/>
      <c r="O245" s="374"/>
      <c r="P245" s="374"/>
      <c r="Q245" s="374"/>
      <c r="R245" s="374"/>
      <c r="S245" s="374"/>
      <c r="T245" s="374"/>
      <c r="U245" s="374"/>
      <c r="V245" s="374"/>
      <c r="W245" s="374"/>
      <c r="X245" s="375"/>
    </row>
    <row r="246" spans="2:24" s="64" customFormat="1" ht="15" customHeight="1" x14ac:dyDescent="0.25">
      <c r="B246" s="461"/>
      <c r="C246" s="355"/>
      <c r="D246" s="303" t="s">
        <v>1032</v>
      </c>
      <c r="E246" s="355"/>
      <c r="F246" s="355"/>
      <c r="G246" s="297"/>
      <c r="H246" s="297"/>
      <c r="I246" s="303">
        <v>0</v>
      </c>
      <c r="J246" s="369"/>
      <c r="K246" s="369"/>
      <c r="L246" s="373"/>
      <c r="M246" s="374"/>
      <c r="N246" s="374"/>
      <c r="O246" s="374"/>
      <c r="P246" s="374"/>
      <c r="Q246" s="374"/>
      <c r="R246" s="374"/>
      <c r="S246" s="374"/>
      <c r="T246" s="374"/>
      <c r="U246" s="374"/>
      <c r="V246" s="374"/>
      <c r="W246" s="374"/>
      <c r="X246" s="375"/>
    </row>
    <row r="247" spans="2:24" s="64" customFormat="1" ht="15" customHeight="1" x14ac:dyDescent="0.25">
      <c r="B247" s="461"/>
      <c r="C247" s="355"/>
      <c r="D247" s="148" t="s">
        <v>200</v>
      </c>
      <c r="E247" s="355"/>
      <c r="F247" s="355"/>
      <c r="G247" s="260"/>
      <c r="H247" s="260"/>
      <c r="I247" s="260">
        <v>0.14000000000000001</v>
      </c>
      <c r="J247" s="369"/>
      <c r="K247" s="369"/>
      <c r="L247" s="373"/>
      <c r="M247" s="374"/>
      <c r="N247" s="374"/>
      <c r="O247" s="374"/>
      <c r="P247" s="374"/>
      <c r="Q247" s="374"/>
      <c r="R247" s="374"/>
      <c r="S247" s="374"/>
      <c r="T247" s="374"/>
      <c r="U247" s="374"/>
      <c r="V247" s="374"/>
      <c r="W247" s="374"/>
      <c r="X247" s="375"/>
    </row>
    <row r="248" spans="2:24" s="64" customFormat="1" ht="15" customHeight="1" x14ac:dyDescent="0.25">
      <c r="B248" s="461"/>
      <c r="C248" s="355"/>
      <c r="D248" s="27" t="s">
        <v>204</v>
      </c>
      <c r="E248" s="355"/>
      <c r="F248" s="355"/>
      <c r="G248" s="260"/>
      <c r="H248" s="260"/>
      <c r="I248" s="27">
        <v>0.24</v>
      </c>
      <c r="J248" s="369"/>
      <c r="K248" s="369"/>
      <c r="L248" s="373"/>
      <c r="M248" s="374"/>
      <c r="N248" s="374"/>
      <c r="O248" s="374"/>
      <c r="P248" s="374"/>
      <c r="Q248" s="374"/>
      <c r="R248" s="374"/>
      <c r="S248" s="374"/>
      <c r="T248" s="374"/>
      <c r="U248" s="374"/>
      <c r="V248" s="374"/>
      <c r="W248" s="374"/>
      <c r="X248" s="375"/>
    </row>
    <row r="249" spans="2:24" s="64" customFormat="1" ht="15" customHeight="1" x14ac:dyDescent="0.25">
      <c r="B249" s="461"/>
      <c r="C249" s="355"/>
      <c r="D249" s="27" t="s">
        <v>347</v>
      </c>
      <c r="E249" s="355"/>
      <c r="F249" s="355"/>
      <c r="G249" s="260"/>
      <c r="H249" s="260"/>
      <c r="I249" s="27">
        <v>0.22</v>
      </c>
      <c r="J249" s="369"/>
      <c r="K249" s="369"/>
      <c r="L249" s="373"/>
      <c r="M249" s="374"/>
      <c r="N249" s="374"/>
      <c r="O249" s="374"/>
      <c r="P249" s="374"/>
      <c r="Q249" s="374"/>
      <c r="R249" s="374"/>
      <c r="S249" s="374"/>
      <c r="T249" s="374"/>
      <c r="U249" s="374"/>
      <c r="V249" s="374"/>
      <c r="W249" s="374"/>
      <c r="X249" s="375"/>
    </row>
    <row r="250" spans="2:24" s="64" customFormat="1" ht="15" customHeight="1" x14ac:dyDescent="0.25">
      <c r="B250" s="461"/>
      <c r="C250" s="355"/>
      <c r="D250" s="27" t="s">
        <v>311</v>
      </c>
      <c r="E250" s="355"/>
      <c r="F250" s="355"/>
      <c r="G250" s="260"/>
      <c r="H250" s="260"/>
      <c r="I250" s="27">
        <v>0.16</v>
      </c>
      <c r="J250" s="369"/>
      <c r="K250" s="369"/>
      <c r="L250" s="373"/>
      <c r="M250" s="374"/>
      <c r="N250" s="374"/>
      <c r="O250" s="374"/>
      <c r="P250" s="374"/>
      <c r="Q250" s="374"/>
      <c r="R250" s="374"/>
      <c r="S250" s="374"/>
      <c r="T250" s="374"/>
      <c r="U250" s="374"/>
      <c r="V250" s="374"/>
      <c r="W250" s="374"/>
      <c r="X250" s="375"/>
    </row>
    <row r="251" spans="2:24" s="64" customFormat="1" ht="15" customHeight="1" x14ac:dyDescent="0.25">
      <c r="B251" s="461"/>
      <c r="C251" s="355"/>
      <c r="D251" s="148" t="s">
        <v>348</v>
      </c>
      <c r="E251" s="355"/>
      <c r="F251" s="355"/>
      <c r="G251" s="260"/>
      <c r="H251" s="260"/>
      <c r="I251" s="27">
        <v>0.25</v>
      </c>
      <c r="J251" s="369"/>
      <c r="K251" s="369"/>
      <c r="L251" s="373"/>
      <c r="M251" s="374"/>
      <c r="N251" s="374"/>
      <c r="O251" s="374"/>
      <c r="P251" s="374"/>
      <c r="Q251" s="374"/>
      <c r="R251" s="374"/>
      <c r="S251" s="374"/>
      <c r="T251" s="374"/>
      <c r="U251" s="374"/>
      <c r="V251" s="374"/>
      <c r="W251" s="374"/>
      <c r="X251" s="375"/>
    </row>
    <row r="252" spans="2:24" s="64" customFormat="1" ht="15" customHeight="1" x14ac:dyDescent="0.25">
      <c r="B252" s="461"/>
      <c r="C252" s="355"/>
      <c r="D252" s="27" t="s">
        <v>349</v>
      </c>
      <c r="E252" s="355"/>
      <c r="F252" s="355"/>
      <c r="G252" s="260"/>
      <c r="H252" s="260"/>
      <c r="I252" s="27">
        <v>0.25</v>
      </c>
      <c r="J252" s="369"/>
      <c r="K252" s="369"/>
      <c r="L252" s="373"/>
      <c r="M252" s="374"/>
      <c r="N252" s="374"/>
      <c r="O252" s="374"/>
      <c r="P252" s="374"/>
      <c r="Q252" s="374"/>
      <c r="R252" s="374"/>
      <c r="S252" s="374"/>
      <c r="T252" s="374"/>
      <c r="U252" s="374"/>
      <c r="V252" s="374"/>
      <c r="W252" s="374"/>
      <c r="X252" s="375"/>
    </row>
    <row r="253" spans="2:24" s="64" customFormat="1" ht="15" customHeight="1" x14ac:dyDescent="0.25">
      <c r="B253" s="461"/>
      <c r="C253" s="355"/>
      <c r="D253" s="27" t="s">
        <v>350</v>
      </c>
      <c r="E253" s="355"/>
      <c r="F253" s="355"/>
      <c r="G253" s="260"/>
      <c r="H253" s="260"/>
      <c r="I253" s="27">
        <v>0.26</v>
      </c>
      <c r="J253" s="369"/>
      <c r="K253" s="369"/>
      <c r="L253" s="373"/>
      <c r="M253" s="374"/>
      <c r="N253" s="374"/>
      <c r="O253" s="374"/>
      <c r="P253" s="374"/>
      <c r="Q253" s="374"/>
      <c r="R253" s="374"/>
      <c r="S253" s="374"/>
      <c r="T253" s="374"/>
      <c r="U253" s="374"/>
      <c r="V253" s="374"/>
      <c r="W253" s="374"/>
      <c r="X253" s="375"/>
    </row>
    <row r="254" spans="2:24" s="64" customFormat="1" ht="15" customHeight="1" x14ac:dyDescent="0.25">
      <c r="B254" s="461"/>
      <c r="C254" s="355"/>
      <c r="D254" s="27" t="s">
        <v>351</v>
      </c>
      <c r="E254" s="355"/>
      <c r="F254" s="355"/>
      <c r="G254" s="260"/>
      <c r="H254" s="260"/>
      <c r="I254" s="27">
        <v>0.17</v>
      </c>
      <c r="J254" s="369"/>
      <c r="K254" s="369"/>
      <c r="L254" s="373"/>
      <c r="M254" s="374"/>
      <c r="N254" s="374"/>
      <c r="O254" s="374"/>
      <c r="P254" s="374"/>
      <c r="Q254" s="374"/>
      <c r="R254" s="374"/>
      <c r="S254" s="374"/>
      <c r="T254" s="374"/>
      <c r="U254" s="374"/>
      <c r="V254" s="374"/>
      <c r="W254" s="374"/>
      <c r="X254" s="375"/>
    </row>
    <row r="255" spans="2:24" s="64" customFormat="1" ht="15" customHeight="1" x14ac:dyDescent="0.25">
      <c r="B255" s="461"/>
      <c r="C255" s="355"/>
      <c r="D255" s="148" t="s">
        <v>352</v>
      </c>
      <c r="E255" s="355"/>
      <c r="F255" s="355"/>
      <c r="G255" s="260"/>
      <c r="H255" s="260"/>
      <c r="I255" s="27">
        <v>0.2</v>
      </c>
      <c r="J255" s="369"/>
      <c r="K255" s="369"/>
      <c r="L255" s="373"/>
      <c r="M255" s="374"/>
      <c r="N255" s="374"/>
      <c r="O255" s="374"/>
      <c r="P255" s="374"/>
      <c r="Q255" s="374"/>
      <c r="R255" s="374"/>
      <c r="S255" s="374"/>
      <c r="T255" s="374"/>
      <c r="U255" s="374"/>
      <c r="V255" s="374"/>
      <c r="W255" s="374"/>
      <c r="X255" s="375"/>
    </row>
    <row r="256" spans="2:24" s="64" customFormat="1" ht="15" customHeight="1" x14ac:dyDescent="0.25">
      <c r="B256" s="461"/>
      <c r="C256" s="355"/>
      <c r="D256" s="27" t="s">
        <v>353</v>
      </c>
      <c r="E256" s="355"/>
      <c r="F256" s="355"/>
      <c r="G256" s="260"/>
      <c r="H256" s="260"/>
      <c r="I256" s="27">
        <v>0.19</v>
      </c>
      <c r="J256" s="369"/>
      <c r="K256" s="369"/>
      <c r="L256" s="373"/>
      <c r="M256" s="374"/>
      <c r="N256" s="374"/>
      <c r="O256" s="374"/>
      <c r="P256" s="374"/>
      <c r="Q256" s="374"/>
      <c r="R256" s="374"/>
      <c r="S256" s="374"/>
      <c r="T256" s="374"/>
      <c r="U256" s="374"/>
      <c r="V256" s="374"/>
      <c r="W256" s="374"/>
      <c r="X256" s="375"/>
    </row>
    <row r="257" spans="2:24" s="64" customFormat="1" ht="15" customHeight="1" x14ac:dyDescent="0.25">
      <c r="B257" s="461"/>
      <c r="C257" s="355"/>
      <c r="D257" s="27" t="s">
        <v>505</v>
      </c>
      <c r="E257" s="355"/>
      <c r="F257" s="355"/>
      <c r="G257" s="260"/>
      <c r="H257" s="260"/>
      <c r="I257" s="27">
        <v>0.19</v>
      </c>
      <c r="J257" s="369"/>
      <c r="K257" s="369"/>
      <c r="L257" s="373"/>
      <c r="M257" s="374"/>
      <c r="N257" s="374"/>
      <c r="O257" s="374"/>
      <c r="P257" s="374"/>
      <c r="Q257" s="374"/>
      <c r="R257" s="374"/>
      <c r="S257" s="374"/>
      <c r="T257" s="374"/>
      <c r="U257" s="374"/>
      <c r="V257" s="374"/>
      <c r="W257" s="374"/>
      <c r="X257" s="375"/>
    </row>
    <row r="258" spans="2:24" s="64" customFormat="1" ht="15" customHeight="1" x14ac:dyDescent="0.25">
      <c r="B258" s="461"/>
      <c r="C258" s="355"/>
      <c r="D258" s="27" t="s">
        <v>354</v>
      </c>
      <c r="E258" s="355"/>
      <c r="F258" s="355"/>
      <c r="G258" s="260"/>
      <c r="H258" s="260"/>
      <c r="I258" s="27">
        <v>0.2</v>
      </c>
      <c r="J258" s="369"/>
      <c r="K258" s="369"/>
      <c r="L258" s="373"/>
      <c r="M258" s="374"/>
      <c r="N258" s="374"/>
      <c r="O258" s="374"/>
      <c r="P258" s="374"/>
      <c r="Q258" s="374"/>
      <c r="R258" s="374"/>
      <c r="S258" s="374"/>
      <c r="T258" s="374"/>
      <c r="U258" s="374"/>
      <c r="V258" s="374"/>
      <c r="W258" s="374"/>
      <c r="X258" s="375"/>
    </row>
    <row r="259" spans="2:24" s="64" customFormat="1" ht="15" customHeight="1" x14ac:dyDescent="0.25">
      <c r="B259" s="461"/>
      <c r="C259" s="355"/>
      <c r="D259" s="148" t="s">
        <v>201</v>
      </c>
      <c r="E259" s="355"/>
      <c r="F259" s="355"/>
      <c r="G259" s="260"/>
      <c r="H259" s="260"/>
      <c r="I259" s="260">
        <v>0.19</v>
      </c>
      <c r="J259" s="369"/>
      <c r="K259" s="369"/>
      <c r="L259" s="373"/>
      <c r="M259" s="374"/>
      <c r="N259" s="374"/>
      <c r="O259" s="374"/>
      <c r="P259" s="374"/>
      <c r="Q259" s="374"/>
      <c r="R259" s="374"/>
      <c r="S259" s="374"/>
      <c r="T259" s="374"/>
      <c r="U259" s="374"/>
      <c r="V259" s="374"/>
      <c r="W259" s="374"/>
      <c r="X259" s="375"/>
    </row>
    <row r="260" spans="2:24" s="64" customFormat="1" ht="15" customHeight="1" x14ac:dyDescent="0.25">
      <c r="B260" s="461"/>
      <c r="C260" s="355"/>
      <c r="D260" s="148" t="s">
        <v>355</v>
      </c>
      <c r="E260" s="355"/>
      <c r="F260" s="355"/>
      <c r="G260" s="260"/>
      <c r="H260" s="260"/>
      <c r="I260" s="260">
        <v>0.19</v>
      </c>
      <c r="J260" s="369"/>
      <c r="K260" s="369"/>
      <c r="L260" s="373"/>
      <c r="M260" s="374"/>
      <c r="N260" s="374"/>
      <c r="O260" s="374"/>
      <c r="P260" s="374"/>
      <c r="Q260" s="374"/>
      <c r="R260" s="374"/>
      <c r="S260" s="374"/>
      <c r="T260" s="374"/>
      <c r="U260" s="374"/>
      <c r="V260" s="374"/>
      <c r="W260" s="374"/>
      <c r="X260" s="375"/>
    </row>
    <row r="261" spans="2:24" s="64" customFormat="1" ht="15" customHeight="1" x14ac:dyDescent="0.25">
      <c r="B261" s="461"/>
      <c r="C261" s="355"/>
      <c r="D261" s="148" t="s">
        <v>607</v>
      </c>
      <c r="E261" s="355"/>
      <c r="F261" s="355"/>
      <c r="G261" s="260"/>
      <c r="H261" s="260"/>
      <c r="I261" s="102">
        <v>0</v>
      </c>
      <c r="J261" s="369"/>
      <c r="K261" s="369"/>
      <c r="L261" s="373"/>
      <c r="M261" s="374"/>
      <c r="N261" s="374"/>
      <c r="O261" s="374"/>
      <c r="P261" s="374"/>
      <c r="Q261" s="374"/>
      <c r="R261" s="374"/>
      <c r="S261" s="374"/>
      <c r="T261" s="374"/>
      <c r="U261" s="374"/>
      <c r="V261" s="374"/>
      <c r="W261" s="374"/>
      <c r="X261" s="375"/>
    </row>
    <row r="262" spans="2:24" s="64" customFormat="1" ht="15" customHeight="1" x14ac:dyDescent="0.25">
      <c r="B262" s="461"/>
      <c r="C262" s="355"/>
      <c r="D262" s="27" t="s">
        <v>608</v>
      </c>
      <c r="E262" s="355"/>
      <c r="F262" s="355"/>
      <c r="G262" s="260"/>
      <c r="H262" s="260"/>
      <c r="I262" s="102">
        <v>0</v>
      </c>
      <c r="J262" s="369"/>
      <c r="K262" s="369"/>
      <c r="L262" s="373"/>
      <c r="M262" s="374"/>
      <c r="N262" s="374"/>
      <c r="O262" s="374"/>
      <c r="P262" s="374"/>
      <c r="Q262" s="374"/>
      <c r="R262" s="374"/>
      <c r="S262" s="374"/>
      <c r="T262" s="374"/>
      <c r="U262" s="374"/>
      <c r="V262" s="374"/>
      <c r="W262" s="374"/>
      <c r="X262" s="375"/>
    </row>
    <row r="263" spans="2:24" s="64" customFormat="1" ht="15" customHeight="1" x14ac:dyDescent="0.25">
      <c r="B263" s="384"/>
      <c r="C263" s="356"/>
      <c r="D263" s="27" t="s">
        <v>609</v>
      </c>
      <c r="E263" s="356"/>
      <c r="F263" s="356"/>
      <c r="G263" s="260"/>
      <c r="H263" s="260"/>
      <c r="I263" s="102">
        <v>0</v>
      </c>
      <c r="J263" s="361"/>
      <c r="K263" s="369"/>
      <c r="L263" s="376"/>
      <c r="M263" s="377"/>
      <c r="N263" s="377"/>
      <c r="O263" s="377"/>
      <c r="P263" s="377"/>
      <c r="Q263" s="377"/>
      <c r="R263" s="377"/>
      <c r="S263" s="377"/>
      <c r="T263" s="377"/>
      <c r="U263" s="377"/>
      <c r="V263" s="377"/>
      <c r="W263" s="377"/>
      <c r="X263" s="378"/>
    </row>
    <row r="264" spans="2:24" s="64" customFormat="1" ht="51" customHeight="1" x14ac:dyDescent="0.25">
      <c r="B264" s="357" t="s">
        <v>620</v>
      </c>
      <c r="C264" s="354" t="s">
        <v>194</v>
      </c>
      <c r="D264" s="297" t="s">
        <v>1031</v>
      </c>
      <c r="E264" s="294"/>
      <c r="F264" s="294"/>
      <c r="G264" s="297"/>
      <c r="H264" s="297"/>
      <c r="I264" s="74">
        <v>1</v>
      </c>
      <c r="J264" s="360" t="s">
        <v>115</v>
      </c>
      <c r="K264" s="380"/>
      <c r="L264" s="370" t="s">
        <v>621</v>
      </c>
      <c r="M264" s="371"/>
      <c r="N264" s="371"/>
      <c r="O264" s="371"/>
      <c r="P264" s="371"/>
      <c r="Q264" s="371"/>
      <c r="R264" s="371"/>
      <c r="S264" s="371"/>
      <c r="T264" s="371"/>
      <c r="U264" s="371"/>
      <c r="V264" s="371"/>
      <c r="W264" s="371"/>
      <c r="X264" s="372"/>
    </row>
    <row r="265" spans="2:24" s="64" customFormat="1" ht="15" customHeight="1" x14ac:dyDescent="0.25">
      <c r="B265" s="358"/>
      <c r="C265" s="355"/>
      <c r="D265" s="303" t="s">
        <v>504</v>
      </c>
      <c r="E265" s="260"/>
      <c r="F265" s="260"/>
      <c r="G265" s="260"/>
      <c r="H265" s="260"/>
      <c r="I265" s="27">
        <v>1.31</v>
      </c>
      <c r="J265" s="369"/>
      <c r="K265" s="380"/>
      <c r="L265" s="373"/>
      <c r="M265" s="374"/>
      <c r="N265" s="374"/>
      <c r="O265" s="374"/>
      <c r="P265" s="374"/>
      <c r="Q265" s="374"/>
      <c r="R265" s="374"/>
      <c r="S265" s="374"/>
      <c r="T265" s="374"/>
      <c r="U265" s="374"/>
      <c r="V265" s="374"/>
      <c r="W265" s="374"/>
      <c r="X265" s="375"/>
    </row>
    <row r="266" spans="2:24" s="64" customFormat="1" ht="15" customHeight="1" x14ac:dyDescent="0.25">
      <c r="B266" s="358"/>
      <c r="C266" s="355"/>
      <c r="D266" s="303" t="s">
        <v>346</v>
      </c>
      <c r="E266" s="260"/>
      <c r="F266" s="260"/>
      <c r="G266" s="260"/>
      <c r="H266" s="260"/>
      <c r="I266" s="27">
        <v>1.67</v>
      </c>
      <c r="J266" s="369"/>
      <c r="K266" s="380"/>
      <c r="L266" s="373"/>
      <c r="M266" s="374"/>
      <c r="N266" s="374"/>
      <c r="O266" s="374"/>
      <c r="P266" s="374"/>
      <c r="Q266" s="374"/>
      <c r="R266" s="374"/>
      <c r="S266" s="374"/>
      <c r="T266" s="374"/>
      <c r="U266" s="374"/>
      <c r="V266" s="374"/>
      <c r="W266" s="374"/>
      <c r="X266" s="375"/>
    </row>
    <row r="267" spans="2:24" s="64" customFormat="1" ht="15" customHeight="1" x14ac:dyDescent="0.25">
      <c r="B267" s="358"/>
      <c r="C267" s="355"/>
      <c r="D267" s="303" t="s">
        <v>1032</v>
      </c>
      <c r="E267" s="297"/>
      <c r="F267" s="297"/>
      <c r="G267" s="297"/>
      <c r="H267" s="297"/>
      <c r="I267" s="74">
        <v>1</v>
      </c>
      <c r="J267" s="369"/>
      <c r="K267" s="380"/>
      <c r="L267" s="373"/>
      <c r="M267" s="374"/>
      <c r="N267" s="374"/>
      <c r="O267" s="374"/>
      <c r="P267" s="374"/>
      <c r="Q267" s="374"/>
      <c r="R267" s="374"/>
      <c r="S267" s="374"/>
      <c r="T267" s="374"/>
      <c r="U267" s="374"/>
      <c r="V267" s="374"/>
      <c r="W267" s="374"/>
      <c r="X267" s="375"/>
    </row>
    <row r="268" spans="2:24" s="64" customFormat="1" ht="15" customHeight="1" x14ac:dyDescent="0.25">
      <c r="B268" s="358"/>
      <c r="C268" s="355"/>
      <c r="D268" s="148" t="s">
        <v>200</v>
      </c>
      <c r="E268" s="260"/>
      <c r="F268" s="260"/>
      <c r="G268" s="260"/>
      <c r="H268" s="260"/>
      <c r="I268" s="260">
        <v>1.22</v>
      </c>
      <c r="J268" s="369"/>
      <c r="K268" s="380"/>
      <c r="L268" s="373"/>
      <c r="M268" s="374"/>
      <c r="N268" s="374"/>
      <c r="O268" s="374"/>
      <c r="P268" s="374"/>
      <c r="Q268" s="374"/>
      <c r="R268" s="374"/>
      <c r="S268" s="374"/>
      <c r="T268" s="374"/>
      <c r="U268" s="374"/>
      <c r="V268" s="374"/>
      <c r="W268" s="374"/>
      <c r="X268" s="375"/>
    </row>
    <row r="269" spans="2:24" s="64" customFormat="1" ht="15" customHeight="1" x14ac:dyDescent="0.25">
      <c r="B269" s="358"/>
      <c r="C269" s="355"/>
      <c r="D269" s="27" t="s">
        <v>204</v>
      </c>
      <c r="E269" s="260"/>
      <c r="F269" s="260"/>
      <c r="G269" s="260"/>
      <c r="H269" s="260"/>
      <c r="I269" s="27">
        <v>1.54</v>
      </c>
      <c r="J269" s="369"/>
      <c r="K269" s="380"/>
      <c r="L269" s="373"/>
      <c r="M269" s="374"/>
      <c r="N269" s="374"/>
      <c r="O269" s="374"/>
      <c r="P269" s="374"/>
      <c r="Q269" s="374"/>
      <c r="R269" s="374"/>
      <c r="S269" s="374"/>
      <c r="T269" s="374"/>
      <c r="U269" s="374"/>
      <c r="V269" s="374"/>
      <c r="W269" s="374"/>
      <c r="X269" s="375"/>
    </row>
    <row r="270" spans="2:24" s="64" customFormat="1" ht="15" customHeight="1" x14ac:dyDescent="0.25">
      <c r="B270" s="358"/>
      <c r="C270" s="355"/>
      <c r="D270" s="27" t="s">
        <v>347</v>
      </c>
      <c r="E270" s="260"/>
      <c r="F270" s="260"/>
      <c r="G270" s="260"/>
      <c r="H270" s="260"/>
      <c r="I270" s="27">
        <v>1.53</v>
      </c>
      <c r="J270" s="369"/>
      <c r="K270" s="380"/>
      <c r="L270" s="373"/>
      <c r="M270" s="374"/>
      <c r="N270" s="374"/>
      <c r="O270" s="374"/>
      <c r="P270" s="374"/>
      <c r="Q270" s="374"/>
      <c r="R270" s="374"/>
      <c r="S270" s="374"/>
      <c r="T270" s="374"/>
      <c r="U270" s="374"/>
      <c r="V270" s="374"/>
      <c r="W270" s="374"/>
      <c r="X270" s="375"/>
    </row>
    <row r="271" spans="2:24" s="64" customFormat="1" ht="15" customHeight="1" x14ac:dyDescent="0.25">
      <c r="B271" s="358"/>
      <c r="C271" s="355"/>
      <c r="D271" s="27" t="s">
        <v>311</v>
      </c>
      <c r="E271" s="260"/>
      <c r="F271" s="260"/>
      <c r="G271" s="260"/>
      <c r="H271" s="260"/>
      <c r="I271" s="27">
        <v>1.02</v>
      </c>
      <c r="J271" s="369"/>
      <c r="K271" s="380"/>
      <c r="L271" s="373"/>
      <c r="M271" s="374"/>
      <c r="N271" s="374"/>
      <c r="O271" s="374"/>
      <c r="P271" s="374"/>
      <c r="Q271" s="374"/>
      <c r="R271" s="374"/>
      <c r="S271" s="374"/>
      <c r="T271" s="374"/>
      <c r="U271" s="374"/>
      <c r="V271" s="374"/>
      <c r="W271" s="374"/>
      <c r="X271" s="375"/>
    </row>
    <row r="272" spans="2:24" s="64" customFormat="1" ht="15" customHeight="1" x14ac:dyDescent="0.25">
      <c r="B272" s="358"/>
      <c r="C272" s="355"/>
      <c r="D272" s="148" t="s">
        <v>348</v>
      </c>
      <c r="E272" s="260"/>
      <c r="F272" s="260"/>
      <c r="G272" s="260"/>
      <c r="H272" s="260"/>
      <c r="I272" s="27">
        <v>1.1499999999999999</v>
      </c>
      <c r="J272" s="369"/>
      <c r="K272" s="380"/>
      <c r="L272" s="373"/>
      <c r="M272" s="374"/>
      <c r="N272" s="374"/>
      <c r="O272" s="374"/>
      <c r="P272" s="374"/>
      <c r="Q272" s="374"/>
      <c r="R272" s="374"/>
      <c r="S272" s="374"/>
      <c r="T272" s="374"/>
      <c r="U272" s="374"/>
      <c r="V272" s="374"/>
      <c r="W272" s="374"/>
      <c r="X272" s="375"/>
    </row>
    <row r="273" spans="2:24" s="64" customFormat="1" ht="15" customHeight="1" x14ac:dyDescent="0.25">
      <c r="B273" s="358"/>
      <c r="C273" s="355"/>
      <c r="D273" s="27" t="s">
        <v>349</v>
      </c>
      <c r="E273" s="260"/>
      <c r="F273" s="260"/>
      <c r="G273" s="260"/>
      <c r="H273" s="260"/>
      <c r="I273" s="27">
        <v>1.1499999999999999</v>
      </c>
      <c r="J273" s="369"/>
      <c r="K273" s="380"/>
      <c r="L273" s="373"/>
      <c r="M273" s="374"/>
      <c r="N273" s="374"/>
      <c r="O273" s="374"/>
      <c r="P273" s="374"/>
      <c r="Q273" s="374"/>
      <c r="R273" s="374"/>
      <c r="S273" s="374"/>
      <c r="T273" s="374"/>
      <c r="U273" s="374"/>
      <c r="V273" s="374"/>
      <c r="W273" s="374"/>
      <c r="X273" s="375"/>
    </row>
    <row r="274" spans="2:24" s="64" customFormat="1" ht="15" customHeight="1" x14ac:dyDescent="0.25">
      <c r="B274" s="358"/>
      <c r="C274" s="355"/>
      <c r="D274" s="27" t="s">
        <v>350</v>
      </c>
      <c r="E274" s="260"/>
      <c r="F274" s="260"/>
      <c r="G274" s="260"/>
      <c r="H274" s="260"/>
      <c r="I274" s="27">
        <v>1.24</v>
      </c>
      <c r="J274" s="369"/>
      <c r="K274" s="380"/>
      <c r="L274" s="373"/>
      <c r="M274" s="374"/>
      <c r="N274" s="374"/>
      <c r="O274" s="374"/>
      <c r="P274" s="374"/>
      <c r="Q274" s="374"/>
      <c r="R274" s="374"/>
      <c r="S274" s="374"/>
      <c r="T274" s="374"/>
      <c r="U274" s="374"/>
      <c r="V274" s="374"/>
      <c r="W274" s="374"/>
      <c r="X274" s="375"/>
    </row>
    <row r="275" spans="2:24" s="64" customFormat="1" ht="15" customHeight="1" x14ac:dyDescent="0.25">
      <c r="B275" s="358"/>
      <c r="C275" s="355"/>
      <c r="D275" s="27" t="s">
        <v>351</v>
      </c>
      <c r="E275" s="260"/>
      <c r="F275" s="260"/>
      <c r="G275" s="260"/>
      <c r="H275" s="260"/>
      <c r="I275" s="27">
        <v>1.45</v>
      </c>
      <c r="J275" s="369"/>
      <c r="K275" s="380"/>
      <c r="L275" s="373"/>
      <c r="M275" s="374"/>
      <c r="N275" s="374"/>
      <c r="O275" s="374"/>
      <c r="P275" s="374"/>
      <c r="Q275" s="374"/>
      <c r="R275" s="374"/>
      <c r="S275" s="374"/>
      <c r="T275" s="374"/>
      <c r="U275" s="374"/>
      <c r="V275" s="374"/>
      <c r="W275" s="374"/>
      <c r="X275" s="375"/>
    </row>
    <row r="276" spans="2:24" s="64" customFormat="1" ht="15" customHeight="1" x14ac:dyDescent="0.25">
      <c r="B276" s="358"/>
      <c r="C276" s="355"/>
      <c r="D276" s="148" t="s">
        <v>352</v>
      </c>
      <c r="E276" s="260"/>
      <c r="F276" s="260"/>
      <c r="G276" s="260"/>
      <c r="H276" s="260"/>
      <c r="I276" s="27">
        <v>1.32</v>
      </c>
      <c r="J276" s="369"/>
      <c r="K276" s="380"/>
      <c r="L276" s="373"/>
      <c r="M276" s="374"/>
      <c r="N276" s="374"/>
      <c r="O276" s="374"/>
      <c r="P276" s="374"/>
      <c r="Q276" s="374"/>
      <c r="R276" s="374"/>
      <c r="S276" s="374"/>
      <c r="T276" s="374"/>
      <c r="U276" s="374"/>
      <c r="V276" s="374"/>
      <c r="W276" s="374"/>
      <c r="X276" s="375"/>
    </row>
    <row r="277" spans="2:24" s="64" customFormat="1" ht="15" customHeight="1" x14ac:dyDescent="0.25">
      <c r="B277" s="358"/>
      <c r="C277" s="355"/>
      <c r="D277" s="27" t="s">
        <v>353</v>
      </c>
      <c r="E277" s="260"/>
      <c r="F277" s="260"/>
      <c r="G277" s="260"/>
      <c r="H277" s="260"/>
      <c r="I277" s="27">
        <v>1.39</v>
      </c>
      <c r="J277" s="369"/>
      <c r="K277" s="380"/>
      <c r="L277" s="373"/>
      <c r="M277" s="374"/>
      <c r="N277" s="374"/>
      <c r="O277" s="374"/>
      <c r="P277" s="374"/>
      <c r="Q277" s="374"/>
      <c r="R277" s="374"/>
      <c r="S277" s="374"/>
      <c r="T277" s="374"/>
      <c r="U277" s="374"/>
      <c r="V277" s="374"/>
      <c r="W277" s="374"/>
      <c r="X277" s="375"/>
    </row>
    <row r="278" spans="2:24" s="64" customFormat="1" ht="15" customHeight="1" x14ac:dyDescent="0.25">
      <c r="B278" s="358"/>
      <c r="C278" s="355"/>
      <c r="D278" s="27" t="s">
        <v>505</v>
      </c>
      <c r="E278" s="260"/>
      <c r="F278" s="260"/>
      <c r="G278" s="260"/>
      <c r="H278" s="260"/>
      <c r="I278" s="27">
        <v>1.34</v>
      </c>
      <c r="J278" s="369"/>
      <c r="K278" s="380"/>
      <c r="L278" s="373"/>
      <c r="M278" s="374"/>
      <c r="N278" s="374"/>
      <c r="O278" s="374"/>
      <c r="P278" s="374"/>
      <c r="Q278" s="374"/>
      <c r="R278" s="374"/>
      <c r="S278" s="374"/>
      <c r="T278" s="374"/>
      <c r="U278" s="374"/>
      <c r="V278" s="374"/>
      <c r="W278" s="374"/>
      <c r="X278" s="375"/>
    </row>
    <row r="279" spans="2:24" s="64" customFormat="1" ht="15" customHeight="1" x14ac:dyDescent="0.25">
      <c r="B279" s="358"/>
      <c r="C279" s="355"/>
      <c r="D279" s="27" t="s">
        <v>354</v>
      </c>
      <c r="E279" s="260"/>
      <c r="F279" s="260"/>
      <c r="G279" s="260"/>
      <c r="H279" s="260"/>
      <c r="I279" s="27">
        <v>1.39</v>
      </c>
      <c r="J279" s="369"/>
      <c r="K279" s="380"/>
      <c r="L279" s="373"/>
      <c r="M279" s="374"/>
      <c r="N279" s="374"/>
      <c r="O279" s="374"/>
      <c r="P279" s="374"/>
      <c r="Q279" s="374"/>
      <c r="R279" s="374"/>
      <c r="S279" s="374"/>
      <c r="T279" s="374"/>
      <c r="U279" s="374"/>
      <c r="V279" s="374"/>
      <c r="W279" s="374"/>
      <c r="X279" s="375"/>
    </row>
    <row r="280" spans="2:24" s="64" customFormat="1" ht="15" customHeight="1" x14ac:dyDescent="0.25">
      <c r="B280" s="358"/>
      <c r="C280" s="355"/>
      <c r="D280" s="148" t="s">
        <v>201</v>
      </c>
      <c r="E280" s="260"/>
      <c r="F280" s="260"/>
      <c r="G280" s="260"/>
      <c r="H280" s="260"/>
      <c r="I280" s="260">
        <v>1.43</v>
      </c>
      <c r="J280" s="369"/>
      <c r="K280" s="380"/>
      <c r="L280" s="373"/>
      <c r="M280" s="374"/>
      <c r="N280" s="374"/>
      <c r="O280" s="374"/>
      <c r="P280" s="374"/>
      <c r="Q280" s="374"/>
      <c r="R280" s="374"/>
      <c r="S280" s="374"/>
      <c r="T280" s="374"/>
      <c r="U280" s="374"/>
      <c r="V280" s="374"/>
      <c r="W280" s="374"/>
      <c r="X280" s="375"/>
    </row>
    <row r="281" spans="2:24" s="64" customFormat="1" ht="15" customHeight="1" x14ac:dyDescent="0.25">
      <c r="B281" s="358"/>
      <c r="C281" s="355"/>
      <c r="D281" s="148" t="s">
        <v>355</v>
      </c>
      <c r="E281" s="260"/>
      <c r="F281" s="260"/>
      <c r="G281" s="260"/>
      <c r="H281" s="260"/>
      <c r="I281" s="260">
        <v>1.42</v>
      </c>
      <c r="J281" s="369"/>
      <c r="K281" s="380"/>
      <c r="L281" s="373"/>
      <c r="M281" s="374"/>
      <c r="N281" s="374"/>
      <c r="O281" s="374"/>
      <c r="P281" s="374"/>
      <c r="Q281" s="374"/>
      <c r="R281" s="374"/>
      <c r="S281" s="374"/>
      <c r="T281" s="374"/>
      <c r="U281" s="374"/>
      <c r="V281" s="374"/>
      <c r="W281" s="374"/>
      <c r="X281" s="375"/>
    </row>
    <row r="282" spans="2:24" s="64" customFormat="1" ht="15" customHeight="1" x14ac:dyDescent="0.25">
      <c r="B282" s="358"/>
      <c r="C282" s="355"/>
      <c r="D282" s="148" t="s">
        <v>607</v>
      </c>
      <c r="E282" s="260"/>
      <c r="F282" s="260"/>
      <c r="G282" s="260"/>
      <c r="H282" s="260"/>
      <c r="I282" s="74">
        <v>1</v>
      </c>
      <c r="J282" s="369"/>
      <c r="K282" s="380"/>
      <c r="L282" s="373"/>
      <c r="M282" s="374"/>
      <c r="N282" s="374"/>
      <c r="O282" s="374"/>
      <c r="P282" s="374"/>
      <c r="Q282" s="374"/>
      <c r="R282" s="374"/>
      <c r="S282" s="374"/>
      <c r="T282" s="374"/>
      <c r="U282" s="374"/>
      <c r="V282" s="374"/>
      <c r="W282" s="374"/>
      <c r="X282" s="375"/>
    </row>
    <row r="283" spans="2:24" s="64" customFormat="1" ht="15" customHeight="1" x14ac:dyDescent="0.25">
      <c r="B283" s="358"/>
      <c r="C283" s="355"/>
      <c r="D283" s="27" t="s">
        <v>608</v>
      </c>
      <c r="E283" s="260"/>
      <c r="F283" s="260"/>
      <c r="G283" s="260"/>
      <c r="H283" s="260"/>
      <c r="I283" s="27">
        <v>1.29</v>
      </c>
      <c r="J283" s="369"/>
      <c r="K283" s="380"/>
      <c r="L283" s="373"/>
      <c r="M283" s="374"/>
      <c r="N283" s="374"/>
      <c r="O283" s="374"/>
      <c r="P283" s="374"/>
      <c r="Q283" s="374"/>
      <c r="R283" s="374"/>
      <c r="S283" s="374"/>
      <c r="T283" s="374"/>
      <c r="U283" s="374"/>
      <c r="V283" s="374"/>
      <c r="W283" s="374"/>
      <c r="X283" s="375"/>
    </row>
    <row r="284" spans="2:24" s="64" customFormat="1" ht="15" customHeight="1" x14ac:dyDescent="0.25">
      <c r="B284" s="359"/>
      <c r="C284" s="356"/>
      <c r="D284" s="27" t="s">
        <v>609</v>
      </c>
      <c r="E284" s="260"/>
      <c r="F284" s="260"/>
      <c r="G284" s="260"/>
      <c r="H284" s="260"/>
      <c r="I284" s="27">
        <v>1.5</v>
      </c>
      <c r="J284" s="361"/>
      <c r="K284" s="380"/>
      <c r="L284" s="376"/>
      <c r="M284" s="377"/>
      <c r="N284" s="377"/>
      <c r="O284" s="377"/>
      <c r="P284" s="377"/>
      <c r="Q284" s="377"/>
      <c r="R284" s="377"/>
      <c r="S284" s="377"/>
      <c r="T284" s="377"/>
      <c r="U284" s="377"/>
      <c r="V284" s="377"/>
      <c r="W284" s="377"/>
      <c r="X284" s="378"/>
    </row>
    <row r="285" spans="2:24" s="64" customFormat="1" ht="48.75" customHeight="1" x14ac:dyDescent="0.25">
      <c r="B285" s="357" t="s">
        <v>128</v>
      </c>
      <c r="C285" s="354" t="s">
        <v>194</v>
      </c>
      <c r="D285" s="297" t="s">
        <v>1031</v>
      </c>
      <c r="E285" s="297"/>
      <c r="F285" s="297"/>
      <c r="G285" s="297"/>
      <c r="H285" s="297"/>
      <c r="I285" s="78">
        <v>0.61799999999999999</v>
      </c>
      <c r="J285" s="360" t="s">
        <v>115</v>
      </c>
      <c r="K285" s="360"/>
      <c r="L285" s="370" t="s">
        <v>622</v>
      </c>
      <c r="M285" s="371"/>
      <c r="N285" s="371"/>
      <c r="O285" s="371"/>
      <c r="P285" s="371"/>
      <c r="Q285" s="371"/>
      <c r="R285" s="371"/>
      <c r="S285" s="371"/>
      <c r="T285" s="371"/>
      <c r="U285" s="371"/>
      <c r="V285" s="371"/>
      <c r="W285" s="371"/>
      <c r="X285" s="372"/>
    </row>
    <row r="286" spans="2:24" s="64" customFormat="1" ht="15" customHeight="1" x14ac:dyDescent="0.25">
      <c r="B286" s="358"/>
      <c r="C286" s="355"/>
      <c r="D286" s="303" t="s">
        <v>504</v>
      </c>
      <c r="E286" s="260"/>
      <c r="F286" s="260"/>
      <c r="G286" s="260"/>
      <c r="H286" s="260"/>
      <c r="I286" s="78">
        <v>1</v>
      </c>
      <c r="J286" s="369"/>
      <c r="K286" s="369"/>
      <c r="L286" s="373"/>
      <c r="M286" s="374"/>
      <c r="N286" s="374"/>
      <c r="O286" s="374"/>
      <c r="P286" s="374"/>
      <c r="Q286" s="374"/>
      <c r="R286" s="374"/>
      <c r="S286" s="374"/>
      <c r="T286" s="374"/>
      <c r="U286" s="374"/>
      <c r="V286" s="374"/>
      <c r="W286" s="374"/>
      <c r="X286" s="375"/>
    </row>
    <row r="287" spans="2:24" s="64" customFormat="1" ht="15" customHeight="1" x14ac:dyDescent="0.25">
      <c r="B287" s="358"/>
      <c r="C287" s="355"/>
      <c r="D287" s="303" t="s">
        <v>346</v>
      </c>
      <c r="E287" s="260"/>
      <c r="F287" s="260"/>
      <c r="G287" s="260"/>
      <c r="H287" s="260"/>
      <c r="I287" s="78">
        <v>0.623</v>
      </c>
      <c r="J287" s="369"/>
      <c r="K287" s="369"/>
      <c r="L287" s="373"/>
      <c r="M287" s="374"/>
      <c r="N287" s="374"/>
      <c r="O287" s="374"/>
      <c r="P287" s="374"/>
      <c r="Q287" s="374"/>
      <c r="R287" s="374"/>
      <c r="S287" s="374"/>
      <c r="T287" s="374"/>
      <c r="U287" s="374"/>
      <c r="V287" s="374"/>
      <c r="W287" s="374"/>
      <c r="X287" s="375"/>
    </row>
    <row r="288" spans="2:24" s="64" customFormat="1" ht="15" customHeight="1" x14ac:dyDescent="0.25">
      <c r="B288" s="358"/>
      <c r="C288" s="355"/>
      <c r="D288" s="303" t="s">
        <v>1032</v>
      </c>
      <c r="E288" s="297"/>
      <c r="F288" s="297"/>
      <c r="G288" s="297"/>
      <c r="H288" s="297"/>
      <c r="I288" s="311">
        <v>0</v>
      </c>
      <c r="J288" s="369"/>
      <c r="K288" s="369"/>
      <c r="L288" s="373"/>
      <c r="M288" s="374"/>
      <c r="N288" s="374"/>
      <c r="O288" s="374"/>
      <c r="P288" s="374"/>
      <c r="Q288" s="374"/>
      <c r="R288" s="374"/>
      <c r="S288" s="374"/>
      <c r="T288" s="374"/>
      <c r="U288" s="374"/>
      <c r="V288" s="374"/>
      <c r="W288" s="374"/>
      <c r="X288" s="375"/>
    </row>
    <row r="289" spans="2:24" s="64" customFormat="1" ht="15" customHeight="1" x14ac:dyDescent="0.25">
      <c r="B289" s="358"/>
      <c r="C289" s="355"/>
      <c r="D289" s="148" t="s">
        <v>200</v>
      </c>
      <c r="E289" s="260"/>
      <c r="F289" s="260"/>
      <c r="G289" s="260"/>
      <c r="H289" s="260"/>
      <c r="I289" s="165">
        <v>1</v>
      </c>
      <c r="J289" s="369"/>
      <c r="K289" s="369"/>
      <c r="L289" s="373"/>
      <c r="M289" s="374"/>
      <c r="N289" s="374"/>
      <c r="O289" s="374"/>
      <c r="P289" s="374"/>
      <c r="Q289" s="374"/>
      <c r="R289" s="374"/>
      <c r="S289" s="374"/>
      <c r="T289" s="374"/>
      <c r="U289" s="374"/>
      <c r="V289" s="374"/>
      <c r="W289" s="374"/>
      <c r="X289" s="375"/>
    </row>
    <row r="290" spans="2:24" s="64" customFormat="1" ht="15" customHeight="1" x14ac:dyDescent="0.25">
      <c r="B290" s="358"/>
      <c r="C290" s="355"/>
      <c r="D290" s="27" t="s">
        <v>204</v>
      </c>
      <c r="E290" s="260"/>
      <c r="F290" s="260"/>
      <c r="G290" s="260"/>
      <c r="H290" s="260"/>
      <c r="I290" s="78">
        <v>0.96099999999999997</v>
      </c>
      <c r="J290" s="369"/>
      <c r="K290" s="369"/>
      <c r="L290" s="373"/>
      <c r="M290" s="374"/>
      <c r="N290" s="374"/>
      <c r="O290" s="374"/>
      <c r="P290" s="374"/>
      <c r="Q290" s="374"/>
      <c r="R290" s="374"/>
      <c r="S290" s="374"/>
      <c r="T290" s="374"/>
      <c r="U290" s="374"/>
      <c r="V290" s="374"/>
      <c r="W290" s="374"/>
      <c r="X290" s="375"/>
    </row>
    <row r="291" spans="2:24" s="64" customFormat="1" ht="15" customHeight="1" x14ac:dyDescent="0.25">
      <c r="B291" s="358"/>
      <c r="C291" s="355"/>
      <c r="D291" s="27" t="s">
        <v>347</v>
      </c>
      <c r="E291" s="260"/>
      <c r="F291" s="260"/>
      <c r="G291" s="260"/>
      <c r="H291" s="260"/>
      <c r="I291" s="165">
        <v>1</v>
      </c>
      <c r="J291" s="369"/>
      <c r="K291" s="369"/>
      <c r="L291" s="373"/>
      <c r="M291" s="374"/>
      <c r="N291" s="374"/>
      <c r="O291" s="374"/>
      <c r="P291" s="374"/>
      <c r="Q291" s="374"/>
      <c r="R291" s="374"/>
      <c r="S291" s="374"/>
      <c r="T291" s="374"/>
      <c r="U291" s="374"/>
      <c r="V291" s="374"/>
      <c r="W291" s="374"/>
      <c r="X291" s="375"/>
    </row>
    <row r="292" spans="2:24" s="64" customFormat="1" ht="15" customHeight="1" x14ac:dyDescent="0.25">
      <c r="B292" s="358"/>
      <c r="C292" s="355"/>
      <c r="D292" s="27" t="s">
        <v>311</v>
      </c>
      <c r="E292" s="260"/>
      <c r="F292" s="260"/>
      <c r="G292" s="260"/>
      <c r="H292" s="260"/>
      <c r="I292" s="78">
        <v>0.91800000000000004</v>
      </c>
      <c r="J292" s="369"/>
      <c r="K292" s="369"/>
      <c r="L292" s="373"/>
      <c r="M292" s="374"/>
      <c r="N292" s="374"/>
      <c r="O292" s="374"/>
      <c r="P292" s="374"/>
      <c r="Q292" s="374"/>
      <c r="R292" s="374"/>
      <c r="S292" s="374"/>
      <c r="T292" s="374"/>
      <c r="U292" s="374"/>
      <c r="V292" s="374"/>
      <c r="W292" s="374"/>
      <c r="X292" s="375"/>
    </row>
    <row r="293" spans="2:24" s="64" customFormat="1" ht="15" customHeight="1" x14ac:dyDescent="0.25">
      <c r="B293" s="358"/>
      <c r="C293" s="355"/>
      <c r="D293" s="148" t="s">
        <v>348</v>
      </c>
      <c r="E293" s="260"/>
      <c r="F293" s="260"/>
      <c r="G293" s="260"/>
      <c r="H293" s="260"/>
      <c r="I293" s="78">
        <v>0.19800000000000001</v>
      </c>
      <c r="J293" s="369"/>
      <c r="K293" s="369"/>
      <c r="L293" s="373"/>
      <c r="M293" s="374"/>
      <c r="N293" s="374"/>
      <c r="O293" s="374"/>
      <c r="P293" s="374"/>
      <c r="Q293" s="374"/>
      <c r="R293" s="374"/>
      <c r="S293" s="374"/>
      <c r="T293" s="374"/>
      <c r="U293" s="374"/>
      <c r="V293" s="374"/>
      <c r="W293" s="374"/>
      <c r="X293" s="375"/>
    </row>
    <row r="294" spans="2:24" s="64" customFormat="1" ht="15" customHeight="1" x14ac:dyDescent="0.25">
      <c r="B294" s="358"/>
      <c r="C294" s="355"/>
      <c r="D294" s="27" t="s">
        <v>349</v>
      </c>
      <c r="E294" s="260"/>
      <c r="F294" s="260"/>
      <c r="G294" s="260"/>
      <c r="H294" s="260"/>
      <c r="I294" s="78">
        <v>0.19800000000000001</v>
      </c>
      <c r="J294" s="369"/>
      <c r="K294" s="369"/>
      <c r="L294" s="373"/>
      <c r="M294" s="374"/>
      <c r="N294" s="374"/>
      <c r="O294" s="374"/>
      <c r="P294" s="374"/>
      <c r="Q294" s="374"/>
      <c r="R294" s="374"/>
      <c r="S294" s="374"/>
      <c r="T294" s="374"/>
      <c r="U294" s="374"/>
      <c r="V294" s="374"/>
      <c r="W294" s="374"/>
      <c r="X294" s="375"/>
    </row>
    <row r="295" spans="2:24" s="64" customFormat="1" ht="15" customHeight="1" x14ac:dyDescent="0.25">
      <c r="B295" s="358"/>
      <c r="C295" s="355"/>
      <c r="D295" s="27" t="s">
        <v>350</v>
      </c>
      <c r="E295" s="260"/>
      <c r="F295" s="260"/>
      <c r="G295" s="260"/>
      <c r="H295" s="260"/>
      <c r="I295" s="78">
        <v>0.48399999999999999</v>
      </c>
      <c r="J295" s="369"/>
      <c r="K295" s="369"/>
      <c r="L295" s="373"/>
      <c r="M295" s="374"/>
      <c r="N295" s="374"/>
      <c r="O295" s="374"/>
      <c r="P295" s="374"/>
      <c r="Q295" s="374"/>
      <c r="R295" s="374"/>
      <c r="S295" s="374"/>
      <c r="T295" s="374"/>
      <c r="U295" s="374"/>
      <c r="V295" s="374"/>
      <c r="W295" s="374"/>
      <c r="X295" s="375"/>
    </row>
    <row r="296" spans="2:24" s="64" customFormat="1" ht="15" customHeight="1" x14ac:dyDescent="0.25">
      <c r="B296" s="358"/>
      <c r="C296" s="355"/>
      <c r="D296" s="27" t="s">
        <v>351</v>
      </c>
      <c r="E296" s="260"/>
      <c r="F296" s="260"/>
      <c r="G296" s="260"/>
      <c r="H296" s="260"/>
      <c r="I296" s="78">
        <v>0.63600000000000001</v>
      </c>
      <c r="J296" s="369"/>
      <c r="K296" s="369"/>
      <c r="L296" s="373"/>
      <c r="M296" s="374"/>
      <c r="N296" s="374"/>
      <c r="O296" s="374"/>
      <c r="P296" s="374"/>
      <c r="Q296" s="374"/>
      <c r="R296" s="374"/>
      <c r="S296" s="374"/>
      <c r="T296" s="374"/>
      <c r="U296" s="374"/>
      <c r="V296" s="374"/>
      <c r="W296" s="374"/>
      <c r="X296" s="375"/>
    </row>
    <row r="297" spans="2:24" s="64" customFormat="1" ht="15" customHeight="1" x14ac:dyDescent="0.25">
      <c r="B297" s="358"/>
      <c r="C297" s="355"/>
      <c r="D297" s="148" t="s">
        <v>352</v>
      </c>
      <c r="E297" s="260"/>
      <c r="F297" s="260"/>
      <c r="G297" s="260"/>
      <c r="H297" s="260"/>
      <c r="I297" s="78">
        <v>0.66</v>
      </c>
      <c r="J297" s="369"/>
      <c r="K297" s="369"/>
      <c r="L297" s="373"/>
      <c r="M297" s="374"/>
      <c r="N297" s="374"/>
      <c r="O297" s="374"/>
      <c r="P297" s="374"/>
      <c r="Q297" s="374"/>
      <c r="R297" s="374"/>
      <c r="S297" s="374"/>
      <c r="T297" s="374"/>
      <c r="U297" s="374"/>
      <c r="V297" s="374"/>
      <c r="W297" s="374"/>
      <c r="X297" s="375"/>
    </row>
    <row r="298" spans="2:24" s="64" customFormat="1" ht="15" customHeight="1" x14ac:dyDescent="0.25">
      <c r="B298" s="358"/>
      <c r="C298" s="355"/>
      <c r="D298" s="27" t="s">
        <v>353</v>
      </c>
      <c r="E298" s="260"/>
      <c r="F298" s="260"/>
      <c r="G298" s="260"/>
      <c r="H298" s="260"/>
      <c r="I298" s="78">
        <v>0.96699999999999997</v>
      </c>
      <c r="J298" s="369"/>
      <c r="K298" s="369"/>
      <c r="L298" s="373"/>
      <c r="M298" s="374"/>
      <c r="N298" s="374"/>
      <c r="O298" s="374"/>
      <c r="P298" s="374"/>
      <c r="Q298" s="374"/>
      <c r="R298" s="374"/>
      <c r="S298" s="374"/>
      <c r="T298" s="374"/>
      <c r="U298" s="374"/>
      <c r="V298" s="374"/>
      <c r="W298" s="374"/>
      <c r="X298" s="375"/>
    </row>
    <row r="299" spans="2:24" s="64" customFormat="1" ht="15" customHeight="1" x14ac:dyDescent="0.25">
      <c r="B299" s="358"/>
      <c r="C299" s="355"/>
      <c r="D299" s="27" t="s">
        <v>505</v>
      </c>
      <c r="E299" s="260"/>
      <c r="F299" s="260"/>
      <c r="G299" s="260"/>
      <c r="H299" s="260"/>
      <c r="I299" s="165">
        <v>1</v>
      </c>
      <c r="J299" s="369"/>
      <c r="K299" s="369"/>
      <c r="L299" s="373"/>
      <c r="M299" s="374"/>
      <c r="N299" s="374"/>
      <c r="O299" s="374"/>
      <c r="P299" s="374"/>
      <c r="Q299" s="374"/>
      <c r="R299" s="374"/>
      <c r="S299" s="374"/>
      <c r="T299" s="374"/>
      <c r="U299" s="374"/>
      <c r="V299" s="374"/>
      <c r="W299" s="374"/>
      <c r="X299" s="375"/>
    </row>
    <row r="300" spans="2:24" s="64" customFormat="1" ht="15" customHeight="1" x14ac:dyDescent="0.25">
      <c r="B300" s="358"/>
      <c r="C300" s="355"/>
      <c r="D300" s="27" t="s">
        <v>354</v>
      </c>
      <c r="E300" s="260"/>
      <c r="F300" s="260"/>
      <c r="G300" s="260"/>
      <c r="H300" s="260"/>
      <c r="I300" s="165">
        <v>1</v>
      </c>
      <c r="J300" s="369"/>
      <c r="K300" s="369"/>
      <c r="L300" s="373"/>
      <c r="M300" s="374"/>
      <c r="N300" s="374"/>
      <c r="O300" s="374"/>
      <c r="P300" s="374"/>
      <c r="Q300" s="374"/>
      <c r="R300" s="374"/>
      <c r="S300" s="374"/>
      <c r="T300" s="374"/>
      <c r="U300" s="374"/>
      <c r="V300" s="374"/>
      <c r="W300" s="374"/>
      <c r="X300" s="375"/>
    </row>
    <row r="301" spans="2:24" s="64" customFormat="1" ht="15" customHeight="1" x14ac:dyDescent="0.25">
      <c r="B301" s="358"/>
      <c r="C301" s="355"/>
      <c r="D301" s="148" t="s">
        <v>201</v>
      </c>
      <c r="E301" s="260"/>
      <c r="F301" s="260"/>
      <c r="G301" s="260"/>
      <c r="H301" s="260"/>
      <c r="I301" s="165">
        <v>0.61799999999999999</v>
      </c>
      <c r="J301" s="369"/>
      <c r="K301" s="369"/>
      <c r="L301" s="373"/>
      <c r="M301" s="374"/>
      <c r="N301" s="374"/>
      <c r="O301" s="374"/>
      <c r="P301" s="374"/>
      <c r="Q301" s="374"/>
      <c r="R301" s="374"/>
      <c r="S301" s="374"/>
      <c r="T301" s="374"/>
      <c r="U301" s="374"/>
      <c r="V301" s="374"/>
      <c r="W301" s="374"/>
      <c r="X301" s="375"/>
    </row>
    <row r="302" spans="2:24" s="64" customFormat="1" ht="15" customHeight="1" x14ac:dyDescent="0.25">
      <c r="B302" s="358"/>
      <c r="C302" s="355"/>
      <c r="D302" s="148" t="s">
        <v>355</v>
      </c>
      <c r="E302" s="260"/>
      <c r="F302" s="260"/>
      <c r="G302" s="260"/>
      <c r="H302" s="260"/>
      <c r="I302" s="165">
        <v>0.71699999999999997</v>
      </c>
      <c r="J302" s="369"/>
      <c r="K302" s="369"/>
      <c r="L302" s="373"/>
      <c r="M302" s="374"/>
      <c r="N302" s="374"/>
      <c r="O302" s="374"/>
      <c r="P302" s="374"/>
      <c r="Q302" s="374"/>
      <c r="R302" s="374"/>
      <c r="S302" s="374"/>
      <c r="T302" s="374"/>
      <c r="U302" s="374"/>
      <c r="V302" s="374"/>
      <c r="W302" s="374"/>
      <c r="X302" s="375"/>
    </row>
    <row r="303" spans="2:24" s="64" customFormat="1" ht="15" customHeight="1" x14ac:dyDescent="0.25">
      <c r="B303" s="358"/>
      <c r="C303" s="355"/>
      <c r="D303" s="148" t="s">
        <v>607</v>
      </c>
      <c r="E303" s="260"/>
      <c r="F303" s="260"/>
      <c r="G303" s="260"/>
      <c r="H303" s="260"/>
      <c r="I303" s="54" t="s">
        <v>830</v>
      </c>
      <c r="J303" s="369"/>
      <c r="K303" s="369"/>
      <c r="L303" s="373"/>
      <c r="M303" s="374"/>
      <c r="N303" s="374"/>
      <c r="O303" s="374"/>
      <c r="P303" s="374"/>
      <c r="Q303" s="374"/>
      <c r="R303" s="374"/>
      <c r="S303" s="374"/>
      <c r="T303" s="374"/>
      <c r="U303" s="374"/>
      <c r="V303" s="374"/>
      <c r="W303" s="374"/>
      <c r="X303" s="375"/>
    </row>
    <row r="304" spans="2:24" s="64" customFormat="1" ht="15" customHeight="1" x14ac:dyDescent="0.25">
      <c r="B304" s="358"/>
      <c r="C304" s="355"/>
      <c r="D304" s="27" t="s">
        <v>608</v>
      </c>
      <c r="E304" s="260"/>
      <c r="F304" s="260"/>
      <c r="G304" s="260"/>
      <c r="H304" s="260"/>
      <c r="I304" s="54" t="s">
        <v>830</v>
      </c>
      <c r="J304" s="369"/>
      <c r="K304" s="369"/>
      <c r="L304" s="373"/>
      <c r="M304" s="374"/>
      <c r="N304" s="374"/>
      <c r="O304" s="374"/>
      <c r="P304" s="374"/>
      <c r="Q304" s="374"/>
      <c r="R304" s="374"/>
      <c r="S304" s="374"/>
      <c r="T304" s="374"/>
      <c r="U304" s="374"/>
      <c r="V304" s="374"/>
      <c r="W304" s="374"/>
      <c r="X304" s="375"/>
    </row>
    <row r="305" spans="2:24" s="64" customFormat="1" ht="15" customHeight="1" x14ac:dyDescent="0.25">
      <c r="B305" s="359"/>
      <c r="C305" s="356"/>
      <c r="D305" s="27" t="s">
        <v>609</v>
      </c>
      <c r="E305" s="260"/>
      <c r="F305" s="260"/>
      <c r="G305" s="260"/>
      <c r="H305" s="260"/>
      <c r="I305" s="54" t="s">
        <v>830</v>
      </c>
      <c r="J305" s="361"/>
      <c r="K305" s="361"/>
      <c r="L305" s="376"/>
      <c r="M305" s="377"/>
      <c r="N305" s="377"/>
      <c r="O305" s="377"/>
      <c r="P305" s="377"/>
      <c r="Q305" s="377"/>
      <c r="R305" s="377"/>
      <c r="S305" s="377"/>
      <c r="T305" s="377"/>
      <c r="U305" s="377"/>
      <c r="V305" s="377"/>
      <c r="W305" s="377"/>
      <c r="X305" s="378"/>
    </row>
    <row r="306" spans="2:24" s="64" customFormat="1" ht="42" customHeight="1" x14ac:dyDescent="0.25">
      <c r="B306" s="357" t="s">
        <v>623</v>
      </c>
      <c r="C306" s="354" t="s">
        <v>194</v>
      </c>
      <c r="D306" s="297" t="s">
        <v>1031</v>
      </c>
      <c r="E306" s="297"/>
      <c r="F306" s="297"/>
      <c r="G306" s="297"/>
      <c r="H306" s="297"/>
      <c r="I306" s="133">
        <v>0</v>
      </c>
      <c r="J306" s="360" t="s">
        <v>115</v>
      </c>
      <c r="K306" s="360"/>
      <c r="L306" s="370" t="s">
        <v>624</v>
      </c>
      <c r="M306" s="371"/>
      <c r="N306" s="371"/>
      <c r="O306" s="371"/>
      <c r="P306" s="371"/>
      <c r="Q306" s="371"/>
      <c r="R306" s="371"/>
      <c r="S306" s="371"/>
      <c r="T306" s="371"/>
      <c r="U306" s="371"/>
      <c r="V306" s="371"/>
      <c r="W306" s="371"/>
      <c r="X306" s="372"/>
    </row>
    <row r="307" spans="2:24" s="64" customFormat="1" ht="15" customHeight="1" x14ac:dyDescent="0.25">
      <c r="B307" s="358"/>
      <c r="C307" s="355"/>
      <c r="D307" s="303" t="s">
        <v>504</v>
      </c>
      <c r="E307" s="260"/>
      <c r="F307" s="260"/>
      <c r="G307" s="260"/>
      <c r="H307" s="260"/>
      <c r="I307" s="166">
        <v>1.4999999999999999E-2</v>
      </c>
      <c r="J307" s="369"/>
      <c r="K307" s="369"/>
      <c r="L307" s="373"/>
      <c r="M307" s="374"/>
      <c r="N307" s="374"/>
      <c r="O307" s="374"/>
      <c r="P307" s="374"/>
      <c r="Q307" s="374"/>
      <c r="R307" s="374"/>
      <c r="S307" s="374"/>
      <c r="T307" s="374"/>
      <c r="U307" s="374"/>
      <c r="V307" s="374"/>
      <c r="W307" s="374"/>
      <c r="X307" s="375"/>
    </row>
    <row r="308" spans="2:24" s="64" customFormat="1" ht="15" customHeight="1" x14ac:dyDescent="0.25">
      <c r="B308" s="358"/>
      <c r="C308" s="355"/>
      <c r="D308" s="303" t="s">
        <v>346</v>
      </c>
      <c r="E308" s="260"/>
      <c r="F308" s="260"/>
      <c r="G308" s="260"/>
      <c r="H308" s="260"/>
      <c r="I308" s="166">
        <v>1.7999999999999999E-2</v>
      </c>
      <c r="J308" s="369"/>
      <c r="K308" s="369"/>
      <c r="L308" s="373"/>
      <c r="M308" s="374"/>
      <c r="N308" s="374"/>
      <c r="O308" s="374"/>
      <c r="P308" s="374"/>
      <c r="Q308" s="374"/>
      <c r="R308" s="374"/>
      <c r="S308" s="374"/>
      <c r="T308" s="374"/>
      <c r="U308" s="374"/>
      <c r="V308" s="374"/>
      <c r="W308" s="374"/>
      <c r="X308" s="375"/>
    </row>
    <row r="309" spans="2:24" s="64" customFormat="1" ht="15" customHeight="1" x14ac:dyDescent="0.25">
      <c r="B309" s="358"/>
      <c r="C309" s="355"/>
      <c r="D309" s="303" t="s">
        <v>1032</v>
      </c>
      <c r="E309" s="297"/>
      <c r="F309" s="297"/>
      <c r="G309" s="297"/>
      <c r="H309" s="297"/>
      <c r="I309" s="312">
        <v>0</v>
      </c>
      <c r="J309" s="369"/>
      <c r="K309" s="369"/>
      <c r="L309" s="373"/>
      <c r="M309" s="374"/>
      <c r="N309" s="374"/>
      <c r="O309" s="374"/>
      <c r="P309" s="374"/>
      <c r="Q309" s="374"/>
      <c r="R309" s="374"/>
      <c r="S309" s="374"/>
      <c r="T309" s="374"/>
      <c r="U309" s="374"/>
      <c r="V309" s="374"/>
      <c r="W309" s="374"/>
      <c r="X309" s="375"/>
    </row>
    <row r="310" spans="2:24" s="64" customFormat="1" ht="15" customHeight="1" x14ac:dyDescent="0.25">
      <c r="B310" s="358"/>
      <c r="C310" s="355"/>
      <c r="D310" s="148" t="s">
        <v>200</v>
      </c>
      <c r="E310" s="260"/>
      <c r="F310" s="260"/>
      <c r="G310" s="260"/>
      <c r="H310" s="260"/>
      <c r="I310" s="167">
        <v>1.4E-2</v>
      </c>
      <c r="J310" s="369"/>
      <c r="K310" s="369"/>
      <c r="L310" s="373"/>
      <c r="M310" s="374"/>
      <c r="N310" s="374"/>
      <c r="O310" s="374"/>
      <c r="P310" s="374"/>
      <c r="Q310" s="374"/>
      <c r="R310" s="374"/>
      <c r="S310" s="374"/>
      <c r="T310" s="374"/>
      <c r="U310" s="374"/>
      <c r="V310" s="374"/>
      <c r="W310" s="374"/>
      <c r="X310" s="375"/>
    </row>
    <row r="311" spans="2:24" s="64" customFormat="1" ht="15" customHeight="1" x14ac:dyDescent="0.25">
      <c r="B311" s="358"/>
      <c r="C311" s="355"/>
      <c r="D311" s="27" t="s">
        <v>204</v>
      </c>
      <c r="E311" s="260"/>
      <c r="F311" s="260"/>
      <c r="G311" s="260"/>
      <c r="H311" s="260"/>
      <c r="I311" s="166">
        <v>4.7E-2</v>
      </c>
      <c r="J311" s="369"/>
      <c r="K311" s="369"/>
      <c r="L311" s="373"/>
      <c r="M311" s="374"/>
      <c r="N311" s="374"/>
      <c r="O311" s="374"/>
      <c r="P311" s="374"/>
      <c r="Q311" s="374"/>
      <c r="R311" s="374"/>
      <c r="S311" s="374"/>
      <c r="T311" s="374"/>
      <c r="U311" s="374"/>
      <c r="V311" s="374"/>
      <c r="W311" s="374"/>
      <c r="X311" s="375"/>
    </row>
    <row r="312" spans="2:24" s="64" customFormat="1" ht="15" customHeight="1" x14ac:dyDescent="0.25">
      <c r="B312" s="358"/>
      <c r="C312" s="355"/>
      <c r="D312" s="27" t="s">
        <v>347</v>
      </c>
      <c r="E312" s="260"/>
      <c r="F312" s="260"/>
      <c r="G312" s="260"/>
      <c r="H312" s="260"/>
      <c r="I312" s="166">
        <v>2.1999999999999999E-2</v>
      </c>
      <c r="J312" s="369"/>
      <c r="K312" s="369"/>
      <c r="L312" s="373"/>
      <c r="M312" s="374"/>
      <c r="N312" s="374"/>
      <c r="O312" s="374"/>
      <c r="P312" s="374"/>
      <c r="Q312" s="374"/>
      <c r="R312" s="374"/>
      <c r="S312" s="374"/>
      <c r="T312" s="374"/>
      <c r="U312" s="374"/>
      <c r="V312" s="374"/>
      <c r="W312" s="374"/>
      <c r="X312" s="375"/>
    </row>
    <row r="313" spans="2:24" s="64" customFormat="1" ht="15" customHeight="1" x14ac:dyDescent="0.25">
      <c r="B313" s="358"/>
      <c r="C313" s="355"/>
      <c r="D313" s="27" t="s">
        <v>311</v>
      </c>
      <c r="E313" s="260"/>
      <c r="F313" s="260"/>
      <c r="G313" s="260"/>
      <c r="H313" s="260"/>
      <c r="I313" s="166">
        <v>1.6E-2</v>
      </c>
      <c r="J313" s="369"/>
      <c r="K313" s="369"/>
      <c r="L313" s="373"/>
      <c r="M313" s="374"/>
      <c r="N313" s="374"/>
      <c r="O313" s="374"/>
      <c r="P313" s="374"/>
      <c r="Q313" s="374"/>
      <c r="R313" s="374"/>
      <c r="S313" s="374"/>
      <c r="T313" s="374"/>
      <c r="U313" s="374"/>
      <c r="V313" s="374"/>
      <c r="W313" s="374"/>
      <c r="X313" s="375"/>
    </row>
    <row r="314" spans="2:24" s="64" customFormat="1" ht="15" customHeight="1" x14ac:dyDescent="0.25">
      <c r="B314" s="358"/>
      <c r="C314" s="355"/>
      <c r="D314" s="148" t="s">
        <v>348</v>
      </c>
      <c r="E314" s="260"/>
      <c r="F314" s="260"/>
      <c r="G314" s="260"/>
      <c r="H314" s="260"/>
      <c r="I314" s="166">
        <v>2.4E-2</v>
      </c>
      <c r="J314" s="369"/>
      <c r="K314" s="369"/>
      <c r="L314" s="373"/>
      <c r="M314" s="374"/>
      <c r="N314" s="374"/>
      <c r="O314" s="374"/>
      <c r="P314" s="374"/>
      <c r="Q314" s="374"/>
      <c r="R314" s="374"/>
      <c r="S314" s="374"/>
      <c r="T314" s="374"/>
      <c r="U314" s="374"/>
      <c r="V314" s="374"/>
      <c r="W314" s="374"/>
      <c r="X314" s="375"/>
    </row>
    <row r="315" spans="2:24" s="64" customFormat="1" ht="15" customHeight="1" x14ac:dyDescent="0.25">
      <c r="B315" s="358"/>
      <c r="C315" s="355"/>
      <c r="D315" s="27" t="s">
        <v>349</v>
      </c>
      <c r="E315" s="260"/>
      <c r="F315" s="260"/>
      <c r="G315" s="260"/>
      <c r="H315" s="260"/>
      <c r="I315" s="166">
        <v>2.4E-2</v>
      </c>
      <c r="J315" s="369"/>
      <c r="K315" s="369"/>
      <c r="L315" s="373"/>
      <c r="M315" s="374"/>
      <c r="N315" s="374"/>
      <c r="O315" s="374"/>
      <c r="P315" s="374"/>
      <c r="Q315" s="374"/>
      <c r="R315" s="374"/>
      <c r="S315" s="374"/>
      <c r="T315" s="374"/>
      <c r="U315" s="374"/>
      <c r="V315" s="374"/>
      <c r="W315" s="374"/>
      <c r="X315" s="375"/>
    </row>
    <row r="316" spans="2:24" s="64" customFormat="1" ht="15" customHeight="1" x14ac:dyDescent="0.25">
      <c r="B316" s="358"/>
      <c r="C316" s="355"/>
      <c r="D316" s="27" t="s">
        <v>350</v>
      </c>
      <c r="E316" s="260"/>
      <c r="F316" s="260"/>
      <c r="G316" s="260"/>
      <c r="H316" s="260"/>
      <c r="I316" s="166">
        <v>2.5999999999999999E-2</v>
      </c>
      <c r="J316" s="369"/>
      <c r="K316" s="369"/>
      <c r="L316" s="373"/>
      <c r="M316" s="374"/>
      <c r="N316" s="374"/>
      <c r="O316" s="374"/>
      <c r="P316" s="374"/>
      <c r="Q316" s="374"/>
      <c r="R316" s="374"/>
      <c r="S316" s="374"/>
      <c r="T316" s="374"/>
      <c r="U316" s="374"/>
      <c r="V316" s="374"/>
      <c r="W316" s="374"/>
      <c r="X316" s="375"/>
    </row>
    <row r="317" spans="2:24" s="64" customFormat="1" ht="15" customHeight="1" x14ac:dyDescent="0.25">
      <c r="B317" s="358"/>
      <c r="C317" s="355"/>
      <c r="D317" s="27" t="s">
        <v>351</v>
      </c>
      <c r="E317" s="260"/>
      <c r="F317" s="260"/>
      <c r="G317" s="260"/>
      <c r="H317" s="260"/>
      <c r="I317" s="166">
        <v>1.7000000000000001E-2</v>
      </c>
      <c r="J317" s="369"/>
      <c r="K317" s="369"/>
      <c r="L317" s="373"/>
      <c r="M317" s="374"/>
      <c r="N317" s="374"/>
      <c r="O317" s="374"/>
      <c r="P317" s="374"/>
      <c r="Q317" s="374"/>
      <c r="R317" s="374"/>
      <c r="S317" s="374"/>
      <c r="T317" s="374"/>
      <c r="U317" s="374"/>
      <c r="V317" s="374"/>
      <c r="W317" s="374"/>
      <c r="X317" s="375"/>
    </row>
    <row r="318" spans="2:24" s="64" customFormat="1" ht="15" customHeight="1" x14ac:dyDescent="0.25">
      <c r="B318" s="358"/>
      <c r="C318" s="355"/>
      <c r="D318" s="148" t="s">
        <v>352</v>
      </c>
      <c r="E318" s="260"/>
      <c r="F318" s="260"/>
      <c r="G318" s="260"/>
      <c r="H318" s="260"/>
      <c r="I318" s="166">
        <v>0.02</v>
      </c>
      <c r="J318" s="369"/>
      <c r="K318" s="369"/>
      <c r="L318" s="373"/>
      <c r="M318" s="374"/>
      <c r="N318" s="374"/>
      <c r="O318" s="374"/>
      <c r="P318" s="374"/>
      <c r="Q318" s="374"/>
      <c r="R318" s="374"/>
      <c r="S318" s="374"/>
      <c r="T318" s="374"/>
      <c r="U318" s="374"/>
      <c r="V318" s="374"/>
      <c r="W318" s="374"/>
      <c r="X318" s="375"/>
    </row>
    <row r="319" spans="2:24" s="64" customFormat="1" ht="15" customHeight="1" x14ac:dyDescent="0.25">
      <c r="B319" s="358"/>
      <c r="C319" s="355"/>
      <c r="D319" s="27" t="s">
        <v>353</v>
      </c>
      <c r="E319" s="260"/>
      <c r="F319" s="260"/>
      <c r="G319" s="260"/>
      <c r="H319" s="260"/>
      <c r="I319" s="166">
        <v>1.9E-2</v>
      </c>
      <c r="J319" s="369"/>
      <c r="K319" s="369"/>
      <c r="L319" s="373"/>
      <c r="M319" s="374"/>
      <c r="N319" s="374"/>
      <c r="O319" s="374"/>
      <c r="P319" s="374"/>
      <c r="Q319" s="374"/>
      <c r="R319" s="374"/>
      <c r="S319" s="374"/>
      <c r="T319" s="374"/>
      <c r="U319" s="374"/>
      <c r="V319" s="374"/>
      <c r="W319" s="374"/>
      <c r="X319" s="375"/>
    </row>
    <row r="320" spans="2:24" s="64" customFormat="1" ht="15" customHeight="1" x14ac:dyDescent="0.25">
      <c r="B320" s="358"/>
      <c r="C320" s="355"/>
      <c r="D320" s="27" t="s">
        <v>505</v>
      </c>
      <c r="E320" s="260"/>
      <c r="F320" s="260"/>
      <c r="G320" s="260"/>
      <c r="H320" s="260"/>
      <c r="I320" s="166">
        <v>1.7999999999999999E-2</v>
      </c>
      <c r="J320" s="369"/>
      <c r="K320" s="369"/>
      <c r="L320" s="373"/>
      <c r="M320" s="374"/>
      <c r="N320" s="374"/>
      <c r="O320" s="374"/>
      <c r="P320" s="374"/>
      <c r="Q320" s="374"/>
      <c r="R320" s="374"/>
      <c r="S320" s="374"/>
      <c r="T320" s="374"/>
      <c r="U320" s="374"/>
      <c r="V320" s="374"/>
      <c r="W320" s="374"/>
      <c r="X320" s="375"/>
    </row>
    <row r="321" spans="2:24" s="64" customFormat="1" ht="15" customHeight="1" x14ac:dyDescent="0.25">
      <c r="B321" s="358"/>
      <c r="C321" s="355"/>
      <c r="D321" s="27" t="s">
        <v>354</v>
      </c>
      <c r="E321" s="260"/>
      <c r="F321" s="260"/>
      <c r="G321" s="260"/>
      <c r="H321" s="260"/>
      <c r="I321" s="166">
        <v>1.9E-2</v>
      </c>
      <c r="J321" s="369"/>
      <c r="K321" s="369"/>
      <c r="L321" s="373"/>
      <c r="M321" s="374"/>
      <c r="N321" s="374"/>
      <c r="O321" s="374"/>
      <c r="P321" s="374"/>
      <c r="Q321" s="374"/>
      <c r="R321" s="374"/>
      <c r="S321" s="374"/>
      <c r="T321" s="374"/>
      <c r="U321" s="374"/>
      <c r="V321" s="374"/>
      <c r="W321" s="374"/>
      <c r="X321" s="375"/>
    </row>
    <row r="322" spans="2:24" s="64" customFormat="1" ht="15" customHeight="1" x14ac:dyDescent="0.25">
      <c r="B322" s="358"/>
      <c r="C322" s="355"/>
      <c r="D322" s="148" t="s">
        <v>201</v>
      </c>
      <c r="E322" s="260"/>
      <c r="F322" s="260"/>
      <c r="G322" s="260"/>
      <c r="H322" s="260"/>
      <c r="I322" s="167">
        <v>1.9E-2</v>
      </c>
      <c r="J322" s="369"/>
      <c r="K322" s="369"/>
      <c r="L322" s="373"/>
      <c r="M322" s="374"/>
      <c r="N322" s="374"/>
      <c r="O322" s="374"/>
      <c r="P322" s="374"/>
      <c r="Q322" s="374"/>
      <c r="R322" s="374"/>
      <c r="S322" s="374"/>
      <c r="T322" s="374"/>
      <c r="U322" s="374"/>
      <c r="V322" s="374"/>
      <c r="W322" s="374"/>
      <c r="X322" s="375"/>
    </row>
    <row r="323" spans="2:24" s="64" customFormat="1" ht="15" customHeight="1" x14ac:dyDescent="0.25">
      <c r="B323" s="358"/>
      <c r="C323" s="355"/>
      <c r="D323" s="148" t="s">
        <v>355</v>
      </c>
      <c r="E323" s="260"/>
      <c r="F323" s="260"/>
      <c r="G323" s="260"/>
      <c r="H323" s="260"/>
      <c r="I323" s="167">
        <v>1.7999999999999999E-2</v>
      </c>
      <c r="J323" s="369"/>
      <c r="K323" s="369"/>
      <c r="L323" s="373"/>
      <c r="M323" s="374"/>
      <c r="N323" s="374"/>
      <c r="O323" s="374"/>
      <c r="P323" s="374"/>
      <c r="Q323" s="374"/>
      <c r="R323" s="374"/>
      <c r="S323" s="374"/>
      <c r="T323" s="374"/>
      <c r="U323" s="374"/>
      <c r="V323" s="374"/>
      <c r="W323" s="374"/>
      <c r="X323" s="375"/>
    </row>
    <row r="324" spans="2:24" s="64" customFormat="1" ht="15" customHeight="1" x14ac:dyDescent="0.25">
      <c r="B324" s="358"/>
      <c r="C324" s="355"/>
      <c r="D324" s="148" t="s">
        <v>607</v>
      </c>
      <c r="E324" s="260"/>
      <c r="F324" s="260"/>
      <c r="G324" s="260"/>
      <c r="H324" s="260"/>
      <c r="I324" s="166">
        <v>0</v>
      </c>
      <c r="J324" s="369"/>
      <c r="K324" s="369"/>
      <c r="L324" s="373"/>
      <c r="M324" s="374"/>
      <c r="N324" s="374"/>
      <c r="O324" s="374"/>
      <c r="P324" s="374"/>
      <c r="Q324" s="374"/>
      <c r="R324" s="374"/>
      <c r="S324" s="374"/>
      <c r="T324" s="374"/>
      <c r="U324" s="374"/>
      <c r="V324" s="374"/>
      <c r="W324" s="374"/>
      <c r="X324" s="375"/>
    </row>
    <row r="325" spans="2:24" s="64" customFormat="1" ht="15" customHeight="1" x14ac:dyDescent="0.25">
      <c r="B325" s="358"/>
      <c r="C325" s="355"/>
      <c r="D325" s="27" t="s">
        <v>608</v>
      </c>
      <c r="E325" s="260"/>
      <c r="F325" s="260"/>
      <c r="G325" s="260"/>
      <c r="H325" s="260"/>
      <c r="I325" s="166">
        <v>0</v>
      </c>
      <c r="J325" s="369"/>
      <c r="K325" s="369"/>
      <c r="L325" s="373"/>
      <c r="M325" s="374"/>
      <c r="N325" s="374"/>
      <c r="O325" s="374"/>
      <c r="P325" s="374"/>
      <c r="Q325" s="374"/>
      <c r="R325" s="374"/>
      <c r="S325" s="374"/>
      <c r="T325" s="374"/>
      <c r="U325" s="374"/>
      <c r="V325" s="374"/>
      <c r="W325" s="374"/>
      <c r="X325" s="375"/>
    </row>
    <row r="326" spans="2:24" s="64" customFormat="1" ht="15" customHeight="1" x14ac:dyDescent="0.25">
      <c r="B326" s="359"/>
      <c r="C326" s="356"/>
      <c r="D326" s="27" t="s">
        <v>609</v>
      </c>
      <c r="E326" s="260"/>
      <c r="F326" s="260"/>
      <c r="G326" s="260"/>
      <c r="H326" s="260"/>
      <c r="I326" s="166">
        <v>0</v>
      </c>
      <c r="J326" s="361"/>
      <c r="K326" s="361"/>
      <c r="L326" s="376"/>
      <c r="M326" s="377"/>
      <c r="N326" s="377"/>
      <c r="O326" s="377"/>
      <c r="P326" s="377"/>
      <c r="Q326" s="377"/>
      <c r="R326" s="377"/>
      <c r="S326" s="377"/>
      <c r="T326" s="377"/>
      <c r="U326" s="377"/>
      <c r="V326" s="377"/>
      <c r="W326" s="377"/>
      <c r="X326" s="378"/>
    </row>
    <row r="327" spans="2:24" s="64" customFormat="1" ht="15" customHeight="1" x14ac:dyDescent="0.25">
      <c r="B327" s="121" t="s">
        <v>503</v>
      </c>
      <c r="C327" s="260"/>
      <c r="D327" s="260"/>
      <c r="E327" s="260"/>
      <c r="F327" s="260"/>
      <c r="G327" s="148"/>
      <c r="H327" s="148"/>
      <c r="I327" s="27"/>
      <c r="J327" s="258" t="s">
        <v>179</v>
      </c>
      <c r="K327" s="12" t="s">
        <v>625</v>
      </c>
      <c r="L327" s="328" t="s">
        <v>262</v>
      </c>
      <c r="M327" s="252"/>
      <c r="N327" s="252"/>
      <c r="O327" s="252"/>
      <c r="P327" s="252"/>
      <c r="Q327" s="252"/>
      <c r="R327" s="252"/>
      <c r="S327" s="252"/>
      <c r="T327" s="252"/>
      <c r="U327" s="252"/>
      <c r="V327" s="252"/>
      <c r="W327" s="252"/>
      <c r="X327" s="253"/>
    </row>
    <row r="328" spans="2:24" s="64" customFormat="1" ht="15" customHeight="1" x14ac:dyDescent="0.25">
      <c r="B328" s="121" t="s">
        <v>626</v>
      </c>
      <c r="C328" s="260"/>
      <c r="D328" s="260"/>
      <c r="E328" s="260"/>
      <c r="F328" s="260"/>
      <c r="G328" s="148"/>
      <c r="H328" s="148"/>
      <c r="I328" s="55">
        <v>197</v>
      </c>
      <c r="J328" s="258" t="s">
        <v>115</v>
      </c>
      <c r="K328" s="12" t="s">
        <v>264</v>
      </c>
      <c r="L328" s="251" t="s">
        <v>627</v>
      </c>
      <c r="M328" s="252"/>
      <c r="N328" s="252"/>
      <c r="O328" s="252"/>
      <c r="P328" s="252"/>
      <c r="Q328" s="252"/>
      <c r="R328" s="252"/>
      <c r="S328" s="252"/>
      <c r="T328" s="252"/>
      <c r="U328" s="252"/>
      <c r="V328" s="252"/>
      <c r="W328" s="252"/>
      <c r="X328" s="253"/>
    </row>
    <row r="330" spans="2:24" ht="45" customHeight="1" x14ac:dyDescent="0.25"/>
    <row r="331" spans="2:24" ht="15" customHeight="1" x14ac:dyDescent="0.25"/>
    <row r="332" spans="2:24" ht="15" customHeight="1" x14ac:dyDescent="0.25"/>
  </sheetData>
  <mergeCells count="111">
    <mergeCell ref="D31:D34"/>
    <mergeCell ref="C31:C34"/>
    <mergeCell ref="B30:B34"/>
    <mergeCell ref="H58:H63"/>
    <mergeCell ref="F31:F34"/>
    <mergeCell ref="E31:E32"/>
    <mergeCell ref="D121:D136"/>
    <mergeCell ref="B97:B104"/>
    <mergeCell ref="C97:C104"/>
    <mergeCell ref="E33:E34"/>
    <mergeCell ref="E58:E60"/>
    <mergeCell ref="E61:E63"/>
    <mergeCell ref="F58:F63"/>
    <mergeCell ref="G61:G63"/>
    <mergeCell ref="G58:G60"/>
    <mergeCell ref="C67:H67"/>
    <mergeCell ref="C58:C63"/>
    <mergeCell ref="B179:B180"/>
    <mergeCell ref="C179:C180"/>
    <mergeCell ref="B105:B136"/>
    <mergeCell ref="A73:A82"/>
    <mergeCell ref="C73:H73"/>
    <mergeCell ref="C74:H74"/>
    <mergeCell ref="C75:H75"/>
    <mergeCell ref="C76:H76"/>
    <mergeCell ref="C77:H77"/>
    <mergeCell ref="C78:H78"/>
    <mergeCell ref="C79:H79"/>
    <mergeCell ref="C80:H80"/>
    <mergeCell ref="C81:H81"/>
    <mergeCell ref="C82:H82"/>
    <mergeCell ref="A68:A72"/>
    <mergeCell ref="C68:H68"/>
    <mergeCell ref="C69:H69"/>
    <mergeCell ref="C70:H70"/>
    <mergeCell ref="L221:X221"/>
    <mergeCell ref="J179:J180"/>
    <mergeCell ref="K179:K180"/>
    <mergeCell ref="L179:X180"/>
    <mergeCell ref="G105:G136"/>
    <mergeCell ref="E105:E136"/>
    <mergeCell ref="F105:F112"/>
    <mergeCell ref="F113:F120"/>
    <mergeCell ref="F121:F128"/>
    <mergeCell ref="F129:F136"/>
    <mergeCell ref="E85:I85"/>
    <mergeCell ref="E86:I86"/>
    <mergeCell ref="C71:H71"/>
    <mergeCell ref="C72:H72"/>
    <mergeCell ref="B181:B220"/>
    <mergeCell ref="J97:J104"/>
    <mergeCell ref="K97:K104"/>
    <mergeCell ref="B95:X95"/>
    <mergeCell ref="L96:X96"/>
    <mergeCell ref="L97:X104"/>
    <mergeCell ref="J105:J136"/>
    <mergeCell ref="K105:K136"/>
    <mergeCell ref="L105:X136"/>
    <mergeCell ref="D105:D120"/>
    <mergeCell ref="C105:C136"/>
    <mergeCell ref="E189:E204"/>
    <mergeCell ref="F189:F196"/>
    <mergeCell ref="F197:F204"/>
    <mergeCell ref="G181:G220"/>
    <mergeCell ref="E205:E220"/>
    <mergeCell ref="F205:F212"/>
    <mergeCell ref="F213:F220"/>
    <mergeCell ref="D181:D188"/>
    <mergeCell ref="C181:C220"/>
    <mergeCell ref="B306:B326"/>
    <mergeCell ref="C306:C326"/>
    <mergeCell ref="J306:J326"/>
    <mergeCell ref="K306:K326"/>
    <mergeCell ref="L306:X326"/>
    <mergeCell ref="B222:B263"/>
    <mergeCell ref="C222:C263"/>
    <mergeCell ref="E222:E263"/>
    <mergeCell ref="F222:F242"/>
    <mergeCell ref="J222:J263"/>
    <mergeCell ref="F243:F263"/>
    <mergeCell ref="K222:K263"/>
    <mergeCell ref="L222:X263"/>
    <mergeCell ref="B264:B284"/>
    <mergeCell ref="C264:C284"/>
    <mergeCell ref="J264:J284"/>
    <mergeCell ref="K264:K284"/>
    <mergeCell ref="L264:X284"/>
    <mergeCell ref="B6:B26"/>
    <mergeCell ref="D40:D63"/>
    <mergeCell ref="C40:C57"/>
    <mergeCell ref="B40:B63"/>
    <mergeCell ref="K40:K57"/>
    <mergeCell ref="B158:B178"/>
    <mergeCell ref="L181:X220"/>
    <mergeCell ref="B285:B305"/>
    <mergeCell ref="C285:C305"/>
    <mergeCell ref="J285:J305"/>
    <mergeCell ref="K285:K305"/>
    <mergeCell ref="L285:X305"/>
    <mergeCell ref="B137:B157"/>
    <mergeCell ref="C137:C157"/>
    <mergeCell ref="J137:J157"/>
    <mergeCell ref="K137:K157"/>
    <mergeCell ref="L137:X157"/>
    <mergeCell ref="C158:C178"/>
    <mergeCell ref="J158:J178"/>
    <mergeCell ref="K158:K178"/>
    <mergeCell ref="L158:X178"/>
    <mergeCell ref="D189:D220"/>
    <mergeCell ref="J181:J220"/>
    <mergeCell ref="K181:K220"/>
  </mergeCells>
  <conditionalFormatting sqref="G327:H328 F243 C97:D97 D98:D101 I97:I154 H221:H222 I159:I180 I307:I328 I221:I223 D104 C137 D141:D157 C158 D162:D180 C222 E222:F222 C264 D268:D284 C285 I265:I302 D289:D305 C306 D310:D326">
    <cfRule type="cellIs" dxfId="431" priority="108" operator="notEqual">
      <formula>""</formula>
    </cfRule>
  </conditionalFormatting>
  <conditionalFormatting sqref="G105:H105 H106:H112">
    <cfRule type="cellIs" dxfId="430" priority="107" operator="notEqual">
      <formula>""</formula>
    </cfRule>
  </conditionalFormatting>
  <conditionalFormatting sqref="I244:I264">
    <cfRule type="cellIs" dxfId="429" priority="102" operator="notEqual">
      <formula>""</formula>
    </cfRule>
  </conditionalFormatting>
  <conditionalFormatting sqref="C179">
    <cfRule type="cellIs" dxfId="428" priority="105" operator="notEqual">
      <formula>""</formula>
    </cfRule>
  </conditionalFormatting>
  <conditionalFormatting sqref="D226:D242 I224:I243">
    <cfRule type="cellIs" dxfId="427" priority="104" operator="notEqual">
      <formula>""</formula>
    </cfRule>
  </conditionalFormatting>
  <conditionalFormatting sqref="D247:D263">
    <cfRule type="cellIs" dxfId="426" priority="103" operator="notEqual">
      <formula>""</formula>
    </cfRule>
  </conditionalFormatting>
  <conditionalFormatting sqref="I155:I158">
    <cfRule type="cellIs" dxfId="425" priority="94" operator="notEqual">
      <formula>""</formula>
    </cfRule>
  </conditionalFormatting>
  <conditionalFormatting sqref="I303:I306">
    <cfRule type="cellIs" dxfId="424" priority="93" operator="notEqual">
      <formula>""</formula>
    </cfRule>
  </conditionalFormatting>
  <conditionalFormatting sqref="E97:H104">
    <cfRule type="cellIs" dxfId="423" priority="92" operator="notEqual">
      <formula>""</formula>
    </cfRule>
  </conditionalFormatting>
  <conditionalFormatting sqref="H113:H117 H120">
    <cfRule type="cellIs" dxfId="422" priority="91" operator="notEqual">
      <formula>""</formula>
    </cfRule>
  </conditionalFormatting>
  <conditionalFormatting sqref="H121:H125 H128">
    <cfRule type="cellIs" dxfId="421" priority="90" operator="notEqual">
      <formula>""</formula>
    </cfRule>
  </conditionalFormatting>
  <conditionalFormatting sqref="H129:H133 H136:H137">
    <cfRule type="cellIs" dxfId="420" priority="89" operator="notEqual">
      <formula>""</formula>
    </cfRule>
  </conditionalFormatting>
  <conditionalFormatting sqref="E138:H158">
    <cfRule type="cellIs" dxfId="419" priority="88" operator="notEqual">
      <formula>""</formula>
    </cfRule>
  </conditionalFormatting>
  <conditionalFormatting sqref="E159:H180">
    <cfRule type="cellIs" dxfId="418" priority="87" operator="notEqual">
      <formula>""</formula>
    </cfRule>
  </conditionalFormatting>
  <conditionalFormatting sqref="G223:H264">
    <cfRule type="cellIs" dxfId="417" priority="86" operator="notEqual">
      <formula>""</formula>
    </cfRule>
  </conditionalFormatting>
  <conditionalFormatting sqref="E265:H285">
    <cfRule type="cellIs" dxfId="416" priority="85" operator="notEqual">
      <formula>""</formula>
    </cfRule>
  </conditionalFormatting>
  <conditionalFormatting sqref="E286:H306">
    <cfRule type="cellIs" dxfId="415" priority="84" operator="notEqual">
      <formula>""</formula>
    </cfRule>
  </conditionalFormatting>
  <conditionalFormatting sqref="E307:H326">
    <cfRule type="cellIs" dxfId="414" priority="83" operator="notEqual">
      <formula>""</formula>
    </cfRule>
  </conditionalFormatting>
  <conditionalFormatting sqref="C327:F328">
    <cfRule type="cellIs" dxfId="413" priority="82" operator="notEqual">
      <formula>""</formula>
    </cfRule>
  </conditionalFormatting>
  <conditionalFormatting sqref="G181">
    <cfRule type="cellIs" dxfId="412" priority="81" operator="notEqual">
      <formula>""</formula>
    </cfRule>
  </conditionalFormatting>
  <conditionalFormatting sqref="C181">
    <cfRule type="cellIs" dxfId="411" priority="80" operator="notEqual">
      <formula>""</formula>
    </cfRule>
  </conditionalFormatting>
  <conditionalFormatting sqref="E189">
    <cfRule type="cellIs" dxfId="410" priority="79" operator="notEqual">
      <formula>""</formula>
    </cfRule>
  </conditionalFormatting>
  <conditionalFormatting sqref="F189">
    <cfRule type="cellIs" dxfId="409" priority="77" operator="notEqual">
      <formula>""</formula>
    </cfRule>
  </conditionalFormatting>
  <conditionalFormatting sqref="D102:D103">
    <cfRule type="cellIs" dxfId="408" priority="76" operator="notEqual">
      <formula>""</formula>
    </cfRule>
  </conditionalFormatting>
  <conditionalFormatting sqref="H118:H119">
    <cfRule type="cellIs" dxfId="407" priority="75" operator="notEqual">
      <formula>""</formula>
    </cfRule>
  </conditionalFormatting>
  <conditionalFormatting sqref="H126:H127">
    <cfRule type="cellIs" dxfId="406" priority="74" operator="notEqual">
      <formula>""</formula>
    </cfRule>
  </conditionalFormatting>
  <conditionalFormatting sqref="H134:H135">
    <cfRule type="cellIs" dxfId="405" priority="73" operator="notEqual">
      <formula>""</formula>
    </cfRule>
  </conditionalFormatting>
  <conditionalFormatting sqref="I181:I196">
    <cfRule type="cellIs" dxfId="404" priority="56" operator="notEqual">
      <formula>""</formula>
    </cfRule>
  </conditionalFormatting>
  <conditionalFormatting sqref="H181:H185 H188">
    <cfRule type="cellIs" dxfId="403" priority="55" operator="notEqual">
      <formula>""</formula>
    </cfRule>
  </conditionalFormatting>
  <conditionalFormatting sqref="H189:H193 H196">
    <cfRule type="cellIs" dxfId="402" priority="54" operator="notEqual">
      <formula>""</formula>
    </cfRule>
  </conditionalFormatting>
  <conditionalFormatting sqref="H186:H187">
    <cfRule type="cellIs" dxfId="401" priority="53" operator="notEqual">
      <formula>""</formula>
    </cfRule>
  </conditionalFormatting>
  <conditionalFormatting sqref="H194:H195">
    <cfRule type="cellIs" dxfId="400" priority="52" operator="notEqual">
      <formula>""</formula>
    </cfRule>
  </conditionalFormatting>
  <conditionalFormatting sqref="I197:I204">
    <cfRule type="cellIs" dxfId="399" priority="51" operator="notEqual">
      <formula>""</formula>
    </cfRule>
  </conditionalFormatting>
  <conditionalFormatting sqref="H197:H201 H204">
    <cfRule type="cellIs" dxfId="398" priority="50" operator="notEqual">
      <formula>""</formula>
    </cfRule>
  </conditionalFormatting>
  <conditionalFormatting sqref="H202:H203">
    <cfRule type="cellIs" dxfId="397" priority="49" operator="notEqual">
      <formula>""</formula>
    </cfRule>
  </conditionalFormatting>
  <conditionalFormatting sqref="I212">
    <cfRule type="cellIs" dxfId="396" priority="48" operator="notEqual">
      <formula>""</formula>
    </cfRule>
  </conditionalFormatting>
  <conditionalFormatting sqref="H205:H209 H212">
    <cfRule type="cellIs" dxfId="395" priority="47" operator="notEqual">
      <formula>""</formula>
    </cfRule>
  </conditionalFormatting>
  <conditionalFormatting sqref="H210:H211">
    <cfRule type="cellIs" dxfId="394" priority="46" operator="notEqual">
      <formula>""</formula>
    </cfRule>
  </conditionalFormatting>
  <conditionalFormatting sqref="I213:I220">
    <cfRule type="cellIs" dxfId="393" priority="45" operator="notEqual">
      <formula>""</formula>
    </cfRule>
  </conditionalFormatting>
  <conditionalFormatting sqref="H213:H217 H220">
    <cfRule type="cellIs" dxfId="392" priority="44" operator="notEqual">
      <formula>""</formula>
    </cfRule>
  </conditionalFormatting>
  <conditionalFormatting sqref="H218:H219">
    <cfRule type="cellIs" dxfId="391" priority="43" operator="notEqual">
      <formula>""</formula>
    </cfRule>
  </conditionalFormatting>
  <conditionalFormatting sqref="I205:I211">
    <cfRule type="cellIs" dxfId="390" priority="42" operator="notEqual">
      <formula>""</formula>
    </cfRule>
  </conditionalFormatting>
  <conditionalFormatting sqref="F197">
    <cfRule type="cellIs" dxfId="389" priority="41" operator="notEqual">
      <formula>""</formula>
    </cfRule>
  </conditionalFormatting>
  <conditionalFormatting sqref="E205">
    <cfRule type="cellIs" dxfId="388" priority="40" operator="notEqual">
      <formula>""</formula>
    </cfRule>
  </conditionalFormatting>
  <conditionalFormatting sqref="F205">
    <cfRule type="cellIs" dxfId="387" priority="39" operator="notEqual">
      <formula>""</formula>
    </cfRule>
  </conditionalFormatting>
  <conditionalFormatting sqref="F213">
    <cfRule type="cellIs" dxfId="386" priority="38" operator="notEqual">
      <formula>""</formula>
    </cfRule>
  </conditionalFormatting>
  <conditionalFormatting sqref="D138">
    <cfRule type="cellIs" dxfId="385" priority="37" operator="notEqual">
      <formula>""</formula>
    </cfRule>
  </conditionalFormatting>
  <conditionalFormatting sqref="D139">
    <cfRule type="cellIs" dxfId="384" priority="36" operator="notEqual">
      <formula>""</formula>
    </cfRule>
  </conditionalFormatting>
  <conditionalFormatting sqref="D137">
    <cfRule type="cellIs" dxfId="383" priority="35" operator="notEqual">
      <formula>""</formula>
    </cfRule>
  </conditionalFormatting>
  <conditionalFormatting sqref="D140">
    <cfRule type="cellIs" dxfId="382" priority="34" operator="notEqual">
      <formula>""</formula>
    </cfRule>
  </conditionalFormatting>
  <conditionalFormatting sqref="D159">
    <cfRule type="cellIs" dxfId="381" priority="33" operator="notEqual">
      <formula>""</formula>
    </cfRule>
  </conditionalFormatting>
  <conditionalFormatting sqref="D160">
    <cfRule type="cellIs" dxfId="380" priority="32" operator="notEqual">
      <formula>""</formula>
    </cfRule>
  </conditionalFormatting>
  <conditionalFormatting sqref="D158">
    <cfRule type="cellIs" dxfId="379" priority="31" operator="notEqual">
      <formula>""</formula>
    </cfRule>
  </conditionalFormatting>
  <conditionalFormatting sqref="D161">
    <cfRule type="cellIs" dxfId="378" priority="30" operator="notEqual">
      <formula>""</formula>
    </cfRule>
  </conditionalFormatting>
  <conditionalFormatting sqref="D223">
    <cfRule type="cellIs" dxfId="377" priority="29" operator="notEqual">
      <formula>""</formula>
    </cfRule>
  </conditionalFormatting>
  <conditionalFormatting sqref="D224">
    <cfRule type="cellIs" dxfId="376" priority="28" operator="notEqual">
      <formula>""</formula>
    </cfRule>
  </conditionalFormatting>
  <conditionalFormatting sqref="D222">
    <cfRule type="cellIs" dxfId="375" priority="27" operator="notEqual">
      <formula>""</formula>
    </cfRule>
  </conditionalFormatting>
  <conditionalFormatting sqref="D225">
    <cfRule type="cellIs" dxfId="374" priority="26" operator="notEqual">
      <formula>""</formula>
    </cfRule>
  </conditionalFormatting>
  <conditionalFormatting sqref="D246">
    <cfRule type="cellIs" dxfId="373" priority="22" operator="notEqual">
      <formula>""</formula>
    </cfRule>
  </conditionalFormatting>
  <conditionalFormatting sqref="D244">
    <cfRule type="cellIs" dxfId="372" priority="25" operator="notEqual">
      <formula>""</formula>
    </cfRule>
  </conditionalFormatting>
  <conditionalFormatting sqref="D245">
    <cfRule type="cellIs" dxfId="371" priority="24" operator="notEqual">
      <formula>""</formula>
    </cfRule>
  </conditionalFormatting>
  <conditionalFormatting sqref="D243">
    <cfRule type="cellIs" dxfId="370" priority="23" operator="notEqual">
      <formula>""</formula>
    </cfRule>
  </conditionalFormatting>
  <conditionalFormatting sqref="D267">
    <cfRule type="cellIs" dxfId="369" priority="18" operator="notEqual">
      <formula>""</formula>
    </cfRule>
  </conditionalFormatting>
  <conditionalFormatting sqref="D265">
    <cfRule type="cellIs" dxfId="368" priority="21" operator="notEqual">
      <formula>""</formula>
    </cfRule>
  </conditionalFormatting>
  <conditionalFormatting sqref="D266">
    <cfRule type="cellIs" dxfId="367" priority="20" operator="notEqual">
      <formula>""</formula>
    </cfRule>
  </conditionalFormatting>
  <conditionalFormatting sqref="D264">
    <cfRule type="cellIs" dxfId="366" priority="19" operator="notEqual">
      <formula>""</formula>
    </cfRule>
  </conditionalFormatting>
  <conditionalFormatting sqref="D288">
    <cfRule type="cellIs" dxfId="365" priority="14" operator="notEqual">
      <formula>""</formula>
    </cfRule>
  </conditionalFormatting>
  <conditionalFormatting sqref="D286">
    <cfRule type="cellIs" dxfId="364" priority="17" operator="notEqual">
      <formula>""</formula>
    </cfRule>
  </conditionalFormatting>
  <conditionalFormatting sqref="D287">
    <cfRule type="cellIs" dxfId="363" priority="16" operator="notEqual">
      <formula>""</formula>
    </cfRule>
  </conditionalFormatting>
  <conditionalFormatting sqref="D285">
    <cfRule type="cellIs" dxfId="362" priority="15" operator="notEqual">
      <formula>""</formula>
    </cfRule>
  </conditionalFormatting>
  <conditionalFormatting sqref="D309">
    <cfRule type="cellIs" dxfId="361" priority="10" operator="notEqual">
      <formula>""</formula>
    </cfRule>
  </conditionalFormatting>
  <conditionalFormatting sqref="D307">
    <cfRule type="cellIs" dxfId="360" priority="13" operator="notEqual">
      <formula>""</formula>
    </cfRule>
  </conditionalFormatting>
  <conditionalFormatting sqref="D308">
    <cfRule type="cellIs" dxfId="359" priority="12" operator="notEqual">
      <formula>""</formula>
    </cfRule>
  </conditionalFormatting>
  <conditionalFormatting sqref="D306">
    <cfRule type="cellIs" dxfId="358" priority="11" operator="notEqual">
      <formula>""</formula>
    </cfRule>
  </conditionalFormatting>
  <conditionalFormatting sqref="D24:D26">
    <cfRule type="cellIs" dxfId="357" priority="2" operator="notEqual">
      <formula>""</formula>
    </cfRule>
  </conditionalFormatting>
  <conditionalFormatting sqref="E40">
    <cfRule type="cellIs" dxfId="356" priority="1" operator="notEqual">
      <formula>""</formula>
    </cfRule>
  </conditionalFormatting>
  <conditionalFormatting sqref="C10:C26">
    <cfRule type="cellIs" dxfId="355" priority="9" operator="notEqual">
      <formula>""</formula>
    </cfRule>
  </conditionalFormatting>
  <conditionalFormatting sqref="C7">
    <cfRule type="cellIs" dxfId="354" priority="8" operator="notEqual">
      <formula>""</formula>
    </cfRule>
  </conditionalFormatting>
  <conditionalFormatting sqref="C8">
    <cfRule type="cellIs" dxfId="353" priority="7" operator="notEqual">
      <formula>""</formula>
    </cfRule>
  </conditionalFormatting>
  <conditionalFormatting sqref="C6">
    <cfRule type="cellIs" dxfId="352" priority="6" operator="notEqual">
      <formula>""</formula>
    </cfRule>
  </conditionalFormatting>
  <conditionalFormatting sqref="C9">
    <cfRule type="cellIs" dxfId="351" priority="5" operator="notEqual">
      <formula>""</formula>
    </cfRule>
  </conditionalFormatting>
  <conditionalFormatting sqref="M5:M22">
    <cfRule type="cellIs" dxfId="350" priority="4" operator="notEqual">
      <formula>""</formula>
    </cfRule>
  </conditionalFormatting>
  <conditionalFormatting sqref="M23:M25">
    <cfRule type="cellIs" dxfId="349" priority="3" operator="notEqual">
      <formula>""</formula>
    </cfRule>
  </conditionalFormatting>
  <hyperlinks>
    <hyperlink ref="M28" location="_ftn1" display="_ftn1"/>
    <hyperlink ref="N28" location="_ftn2" display="_ftn2"/>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773"/>
  <sheetViews>
    <sheetView topLeftCell="A94" zoomScale="85" zoomScaleNormal="85" workbookViewId="0">
      <selection activeCell="M109" sqref="M109"/>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10.28515625" customWidth="1" collapsed="1"/>
    <col min="28" max="28" width="4.5703125" customWidth="1" collapsed="1"/>
    <col min="29" max="29" width="5.28515625" customWidth="1" collapsed="1"/>
  </cols>
  <sheetData>
    <row r="1" spans="2:11" ht="23.25" x14ac:dyDescent="0.35">
      <c r="B1" s="1" t="s">
        <v>878</v>
      </c>
    </row>
    <row r="2" spans="2:11" x14ac:dyDescent="0.25">
      <c r="B2" t="s">
        <v>32</v>
      </c>
      <c r="C2" s="2" t="s">
        <v>1038</v>
      </c>
    </row>
    <row r="4" spans="2:11" x14ac:dyDescent="0.25">
      <c r="B4" s="2" t="s">
        <v>43</v>
      </c>
      <c r="I4" s="2" t="s">
        <v>72</v>
      </c>
    </row>
    <row r="5" spans="2:11" ht="39" x14ac:dyDescent="0.25">
      <c r="B5" s="89" t="s">
        <v>61</v>
      </c>
      <c r="C5" s="89" t="s">
        <v>57</v>
      </c>
      <c r="D5" s="91" t="s">
        <v>60</v>
      </c>
      <c r="E5" s="91" t="s">
        <v>292</v>
      </c>
      <c r="F5" s="90" t="s">
        <v>42</v>
      </c>
      <c r="I5" s="140" t="s">
        <v>61</v>
      </c>
      <c r="J5" s="140" t="s">
        <v>57</v>
      </c>
      <c r="K5" s="17" t="s">
        <v>73</v>
      </c>
    </row>
    <row r="6" spans="2:11" ht="60" x14ac:dyDescent="0.25">
      <c r="B6" s="459" t="s">
        <v>194</v>
      </c>
      <c r="C6" s="228" t="s">
        <v>1031</v>
      </c>
      <c r="D6" s="484" t="s">
        <v>631</v>
      </c>
      <c r="E6" s="483" t="s">
        <v>632</v>
      </c>
      <c r="F6" s="324">
        <v>8.6054794520547944</v>
      </c>
      <c r="I6" s="88"/>
      <c r="J6" s="88"/>
      <c r="K6" s="183"/>
    </row>
    <row r="7" spans="2:11" s="182" customFormat="1" ht="15" customHeight="1" x14ac:dyDescent="0.25">
      <c r="B7" s="459"/>
      <c r="C7" s="160" t="s">
        <v>504</v>
      </c>
      <c r="D7" s="484"/>
      <c r="E7" s="483"/>
      <c r="F7" s="188">
        <v>5.4272138228941689</v>
      </c>
    </row>
    <row r="8" spans="2:11" s="182" customFormat="1" ht="15" customHeight="1" x14ac:dyDescent="0.25">
      <c r="B8" s="459"/>
      <c r="C8" s="72" t="s">
        <v>346</v>
      </c>
      <c r="D8" s="484"/>
      <c r="E8" s="483"/>
      <c r="F8" s="188">
        <v>13.387320191795418</v>
      </c>
      <c r="G8" s="186"/>
      <c r="H8" s="186"/>
      <c r="I8" s="187"/>
    </row>
    <row r="9" spans="2:11" s="182" customFormat="1" ht="15" customHeight="1" x14ac:dyDescent="0.25">
      <c r="B9" s="459"/>
      <c r="C9" s="72" t="s">
        <v>1032</v>
      </c>
      <c r="D9" s="484"/>
      <c r="E9" s="483"/>
      <c r="F9" s="188">
        <v>5.3738237810094098</v>
      </c>
      <c r="G9" s="186"/>
      <c r="H9" s="186"/>
      <c r="I9" s="187"/>
    </row>
    <row r="10" spans="2:11" s="182" customFormat="1" ht="15" customHeight="1" x14ac:dyDescent="0.25">
      <c r="B10" s="459"/>
      <c r="C10" s="72" t="s">
        <v>200</v>
      </c>
      <c r="D10" s="484"/>
      <c r="E10" s="483"/>
      <c r="F10" s="188">
        <v>5.3888054900278792</v>
      </c>
      <c r="G10" s="186"/>
      <c r="H10" s="186"/>
      <c r="I10" s="187"/>
    </row>
    <row r="11" spans="2:11" s="182" customFormat="1" ht="15" customHeight="1" x14ac:dyDescent="0.25">
      <c r="B11" s="459"/>
      <c r="C11" s="72" t="s">
        <v>204</v>
      </c>
      <c r="D11" s="484"/>
      <c r="E11" s="483"/>
      <c r="F11" s="188">
        <v>6.6022070415133998</v>
      </c>
      <c r="G11" s="186"/>
      <c r="H11" s="186"/>
      <c r="I11" s="187"/>
    </row>
    <row r="12" spans="2:11" s="182" customFormat="1" ht="15" customHeight="1" x14ac:dyDescent="0.25">
      <c r="B12" s="459"/>
      <c r="C12" s="72" t="s">
        <v>347</v>
      </c>
      <c r="D12" s="484"/>
      <c r="E12" s="483"/>
      <c r="F12" s="188">
        <v>3.8539877300613496</v>
      </c>
      <c r="G12" s="186"/>
      <c r="H12" s="186"/>
      <c r="I12" s="187"/>
    </row>
    <row r="13" spans="2:11" s="182" customFormat="1" ht="15" customHeight="1" x14ac:dyDescent="0.25">
      <c r="B13" s="459"/>
      <c r="C13" s="72" t="s">
        <v>311</v>
      </c>
      <c r="D13" s="484"/>
      <c r="E13" s="483"/>
      <c r="F13" s="188">
        <v>8.8168421052631576</v>
      </c>
      <c r="G13" s="186"/>
      <c r="H13" s="186"/>
      <c r="I13" s="187"/>
    </row>
    <row r="14" spans="2:11" s="182" customFormat="1" ht="15" customHeight="1" x14ac:dyDescent="0.25">
      <c r="B14" s="459"/>
      <c r="C14" s="72" t="s">
        <v>348</v>
      </c>
      <c r="D14" s="484"/>
      <c r="E14" s="483"/>
      <c r="F14" s="188">
        <v>8.2090819993466191</v>
      </c>
      <c r="G14" s="186"/>
      <c r="H14" s="186"/>
      <c r="I14" s="187"/>
    </row>
    <row r="15" spans="2:11" s="182" customFormat="1" ht="15" customHeight="1" x14ac:dyDescent="0.25">
      <c r="B15" s="459"/>
      <c r="C15" s="72" t="s">
        <v>349</v>
      </c>
      <c r="D15" s="484"/>
      <c r="E15" s="483"/>
      <c r="F15" s="188">
        <v>8.2090819993466191</v>
      </c>
      <c r="G15" s="186"/>
      <c r="H15" s="186"/>
      <c r="I15" s="187"/>
    </row>
    <row r="16" spans="2:11" s="182" customFormat="1" ht="15" customHeight="1" x14ac:dyDescent="0.25">
      <c r="B16" s="459"/>
      <c r="C16" s="72" t="s">
        <v>350</v>
      </c>
      <c r="D16" s="484"/>
      <c r="E16" s="483"/>
      <c r="F16" s="188">
        <v>8.6054794520547944</v>
      </c>
      <c r="G16" s="186"/>
      <c r="H16" s="186"/>
      <c r="I16" s="187"/>
    </row>
    <row r="17" spans="2:10" s="182" customFormat="1" ht="15" customHeight="1" x14ac:dyDescent="0.25">
      <c r="B17" s="459"/>
      <c r="C17" s="72" t="s">
        <v>351</v>
      </c>
      <c r="D17" s="484"/>
      <c r="E17" s="483"/>
      <c r="F17" s="188">
        <v>8.6054794520547944</v>
      </c>
      <c r="G17" s="186"/>
      <c r="H17" s="186"/>
      <c r="I17" s="187"/>
    </row>
    <row r="18" spans="2:10" s="182" customFormat="1" ht="15" customHeight="1" x14ac:dyDescent="0.25">
      <c r="B18" s="459"/>
      <c r="C18" s="72" t="s">
        <v>352</v>
      </c>
      <c r="D18" s="484"/>
      <c r="E18" s="483"/>
      <c r="F18" s="188">
        <v>10.417910447761194</v>
      </c>
      <c r="G18" s="186"/>
      <c r="H18" s="186"/>
      <c r="I18" s="187"/>
    </row>
    <row r="19" spans="2:10" s="182" customFormat="1" ht="15" customHeight="1" x14ac:dyDescent="0.25">
      <c r="B19" s="459"/>
      <c r="C19" s="72" t="s">
        <v>353</v>
      </c>
      <c r="D19" s="484"/>
      <c r="E19" s="483"/>
      <c r="F19" s="188">
        <v>4.6165717435237923</v>
      </c>
      <c r="G19" s="186"/>
      <c r="H19" s="186"/>
      <c r="I19" s="187"/>
    </row>
    <row r="20" spans="2:10" s="182" customFormat="1" ht="15" customHeight="1" x14ac:dyDescent="0.25">
      <c r="B20" s="459"/>
      <c r="C20" s="72" t="s">
        <v>505</v>
      </c>
      <c r="D20" s="484"/>
      <c r="E20" s="483"/>
      <c r="F20" s="188">
        <v>6.1815498154981547</v>
      </c>
      <c r="G20" s="186"/>
      <c r="H20" s="186"/>
      <c r="I20" s="187"/>
    </row>
    <row r="21" spans="2:10" s="182" customFormat="1" ht="15" customHeight="1" x14ac:dyDescent="0.25">
      <c r="B21" s="459"/>
      <c r="C21" s="72" t="s">
        <v>354</v>
      </c>
      <c r="D21" s="484"/>
      <c r="E21" s="483"/>
      <c r="F21" s="188">
        <v>6.8023822414726585</v>
      </c>
      <c r="G21" s="186"/>
      <c r="H21" s="186"/>
      <c r="I21" s="187"/>
    </row>
    <row r="22" spans="2:10" s="182" customFormat="1" ht="15" customHeight="1" x14ac:dyDescent="0.25">
      <c r="B22" s="459"/>
      <c r="C22" s="72" t="s">
        <v>201</v>
      </c>
      <c r="D22" s="484"/>
      <c r="E22" s="483"/>
      <c r="F22" s="188">
        <v>8.6054794520547944</v>
      </c>
      <c r="G22" s="186"/>
      <c r="H22" s="186"/>
      <c r="I22" s="187"/>
    </row>
    <row r="23" spans="2:10" s="182" customFormat="1" ht="15" customHeight="1" x14ac:dyDescent="0.25">
      <c r="B23" s="459"/>
      <c r="C23" s="160" t="s">
        <v>355</v>
      </c>
      <c r="D23" s="484"/>
      <c r="E23" s="483"/>
      <c r="F23" s="188">
        <v>8.1983686786296897</v>
      </c>
      <c r="G23" s="186"/>
      <c r="H23" s="186"/>
      <c r="I23" s="187"/>
    </row>
    <row r="24" spans="2:10" s="182" customFormat="1" ht="33.75" customHeight="1" x14ac:dyDescent="0.25">
      <c r="B24" s="459"/>
      <c r="C24" s="228" t="s">
        <v>607</v>
      </c>
      <c r="D24" s="484"/>
      <c r="E24" s="483"/>
      <c r="F24" s="54" t="s">
        <v>830</v>
      </c>
      <c r="G24" s="186"/>
      <c r="H24" s="186"/>
      <c r="I24" s="187"/>
    </row>
    <row r="25" spans="2:10" s="182" customFormat="1" ht="30" customHeight="1" x14ac:dyDescent="0.25">
      <c r="B25" s="459"/>
      <c r="C25" s="228" t="s">
        <v>608</v>
      </c>
      <c r="D25" s="484"/>
      <c r="E25" s="483"/>
      <c r="F25" s="54" t="s">
        <v>830</v>
      </c>
      <c r="G25" s="186"/>
      <c r="H25" s="186"/>
      <c r="I25" s="187"/>
    </row>
    <row r="26" spans="2:10" s="182" customFormat="1" ht="35.25" customHeight="1" x14ac:dyDescent="0.25">
      <c r="B26" s="459"/>
      <c r="C26" s="323" t="s">
        <v>609</v>
      </c>
      <c r="D26" s="484"/>
      <c r="E26" s="483"/>
      <c r="F26" s="54" t="s">
        <v>830</v>
      </c>
      <c r="G26" s="186"/>
      <c r="H26" s="186"/>
      <c r="I26" s="187"/>
    </row>
    <row r="27" spans="2:10" s="182" customFormat="1" ht="62.25" customHeight="1" x14ac:dyDescent="0.25">
      <c r="B27" s="459"/>
      <c r="C27" s="228" t="s">
        <v>1031</v>
      </c>
      <c r="D27" s="484"/>
      <c r="E27" s="483" t="s">
        <v>723</v>
      </c>
      <c r="F27" s="188">
        <v>6.4106164383561648</v>
      </c>
      <c r="G27" s="186"/>
      <c r="H27" s="186"/>
      <c r="I27" s="187"/>
    </row>
    <row r="28" spans="2:10" s="182" customFormat="1" ht="15" customHeight="1" x14ac:dyDescent="0.25">
      <c r="B28" s="459"/>
      <c r="C28" s="160" t="s">
        <v>504</v>
      </c>
      <c r="D28" s="484"/>
      <c r="E28" s="483"/>
      <c r="F28" s="189">
        <v>4.0429805615550753</v>
      </c>
      <c r="G28" s="186"/>
      <c r="H28" s="186"/>
      <c r="I28" s="128"/>
      <c r="J28"/>
    </row>
    <row r="29" spans="2:10" s="182" customFormat="1" ht="15" customHeight="1" x14ac:dyDescent="0.25">
      <c r="B29" s="459"/>
      <c r="C29" s="72" t="s">
        <v>346</v>
      </c>
      <c r="D29" s="484"/>
      <c r="E29" s="483"/>
      <c r="F29" s="189">
        <v>9.9728289824187542</v>
      </c>
      <c r="G29" s="186"/>
      <c r="H29" s="186"/>
      <c r="I29" s="163"/>
      <c r="J29"/>
    </row>
    <row r="30" spans="2:10" s="182" customFormat="1" ht="15" customHeight="1" x14ac:dyDescent="0.25">
      <c r="B30" s="459"/>
      <c r="C30" s="72" t="s">
        <v>1032</v>
      </c>
      <c r="D30" s="484"/>
      <c r="E30" s="483"/>
      <c r="F30" s="189">
        <v>4.0032078699743368</v>
      </c>
      <c r="G30" s="186"/>
      <c r="H30" s="186"/>
      <c r="I30" s="163"/>
      <c r="J30"/>
    </row>
    <row r="31" spans="2:10" s="182" customFormat="1" ht="15" customHeight="1" x14ac:dyDescent="0.25">
      <c r="B31" s="459"/>
      <c r="C31" s="72" t="s">
        <v>200</v>
      </c>
      <c r="D31" s="484"/>
      <c r="E31" s="483"/>
      <c r="F31" s="189">
        <v>4.0143684323396958</v>
      </c>
      <c r="G31" s="186"/>
      <c r="H31" s="186"/>
      <c r="I31" s="163"/>
      <c r="J31"/>
    </row>
    <row r="32" spans="2:10" s="182" customFormat="1" ht="15" customHeight="1" x14ac:dyDescent="0.25">
      <c r="B32" s="459"/>
      <c r="C32" s="72" t="s">
        <v>204</v>
      </c>
      <c r="D32" s="484"/>
      <c r="E32" s="483"/>
      <c r="F32" s="189">
        <v>4.9182869153967417</v>
      </c>
      <c r="G32" s="186"/>
      <c r="H32" s="186"/>
      <c r="I32" s="163"/>
      <c r="J32"/>
    </row>
    <row r="33" spans="2:10" s="182" customFormat="1" ht="15" customHeight="1" x14ac:dyDescent="0.25">
      <c r="B33" s="459"/>
      <c r="C33" s="72" t="s">
        <v>347</v>
      </c>
      <c r="D33" s="484"/>
      <c r="E33" s="483"/>
      <c r="F33" s="189">
        <v>2.8710122699386504</v>
      </c>
      <c r="G33" s="186"/>
      <c r="H33" s="186"/>
      <c r="I33" s="163"/>
      <c r="J33"/>
    </row>
    <row r="34" spans="2:10" s="182" customFormat="1" ht="15" customHeight="1" x14ac:dyDescent="0.25">
      <c r="B34" s="459"/>
      <c r="C34" s="72" t="s">
        <v>311</v>
      </c>
      <c r="D34" s="484"/>
      <c r="E34" s="483"/>
      <c r="F34" s="189">
        <v>6.5680701754385966</v>
      </c>
      <c r="G34" s="186"/>
      <c r="H34" s="186"/>
      <c r="I34" s="163"/>
      <c r="J34"/>
    </row>
    <row r="35" spans="2:10" s="182" customFormat="1" ht="15" customHeight="1" x14ac:dyDescent="0.25">
      <c r="B35" s="459"/>
      <c r="C35" s="72" t="s">
        <v>348</v>
      </c>
      <c r="D35" s="484"/>
      <c r="E35" s="483"/>
      <c r="F35" s="189">
        <v>6.1153217902646198</v>
      </c>
      <c r="G35" s="186"/>
      <c r="H35" s="186"/>
      <c r="I35" s="163"/>
      <c r="J35"/>
    </row>
    <row r="36" spans="2:10" s="182" customFormat="1" ht="15" customHeight="1" x14ac:dyDescent="0.25">
      <c r="B36" s="459"/>
      <c r="C36" s="72" t="s">
        <v>349</v>
      </c>
      <c r="D36" s="484"/>
      <c r="E36" s="483"/>
      <c r="F36" s="189">
        <v>6.1153217902646198</v>
      </c>
      <c r="G36" s="186"/>
      <c r="H36" s="186"/>
      <c r="I36" s="163"/>
      <c r="J36"/>
    </row>
    <row r="37" spans="2:10" s="182" customFormat="1" ht="15" customHeight="1" x14ac:dyDescent="0.25">
      <c r="B37" s="459"/>
      <c r="C37" s="72" t="s">
        <v>350</v>
      </c>
      <c r="D37" s="484"/>
      <c r="E37" s="483"/>
      <c r="F37" s="189">
        <v>6.4106164383561648</v>
      </c>
      <c r="G37" s="186"/>
      <c r="H37" s="186"/>
      <c r="I37" s="163"/>
      <c r="J37"/>
    </row>
    <row r="38" spans="2:10" s="182" customFormat="1" ht="15" customHeight="1" x14ac:dyDescent="0.25">
      <c r="B38" s="459"/>
      <c r="C38" s="72" t="s">
        <v>351</v>
      </c>
      <c r="D38" s="484"/>
      <c r="E38" s="483"/>
      <c r="F38" s="189">
        <v>6.4106164383561648</v>
      </c>
      <c r="G38" s="186"/>
      <c r="H38" s="186"/>
      <c r="I38" s="163"/>
      <c r="J38"/>
    </row>
    <row r="39" spans="2:10" s="182" customFormat="1" ht="15" customHeight="1" x14ac:dyDescent="0.25">
      <c r="B39" s="459"/>
      <c r="C39" s="72" t="s">
        <v>352</v>
      </c>
      <c r="D39" s="484"/>
      <c r="E39" s="483"/>
      <c r="F39" s="189">
        <v>7.7607794361525704</v>
      </c>
      <c r="G39" s="186"/>
      <c r="H39" s="186"/>
      <c r="I39" s="163"/>
      <c r="J39"/>
    </row>
    <row r="40" spans="2:10" s="182" customFormat="1" ht="15" customHeight="1" x14ac:dyDescent="0.25">
      <c r="B40" s="459"/>
      <c r="C40" s="72" t="s">
        <v>353</v>
      </c>
      <c r="D40" s="484"/>
      <c r="E40" s="483"/>
      <c r="F40" s="189">
        <v>3.439096086716884</v>
      </c>
      <c r="G40" s="186"/>
      <c r="H40" s="186"/>
      <c r="I40" s="163"/>
      <c r="J40"/>
    </row>
    <row r="41" spans="2:10" s="182" customFormat="1" ht="15" customHeight="1" x14ac:dyDescent="0.25">
      <c r="B41" s="459"/>
      <c r="C41" s="72" t="s">
        <v>505</v>
      </c>
      <c r="D41" s="484"/>
      <c r="E41" s="483"/>
      <c r="F41" s="189">
        <v>4.6049200492004916</v>
      </c>
      <c r="G41" s="186"/>
      <c r="H41" s="186"/>
      <c r="I41" s="163"/>
      <c r="J41"/>
    </row>
    <row r="42" spans="2:10" s="182" customFormat="1" ht="15" customHeight="1" x14ac:dyDescent="0.25">
      <c r="B42" s="459"/>
      <c r="C42" s="72" t="s">
        <v>354</v>
      </c>
      <c r="D42" s="484"/>
      <c r="E42" s="483"/>
      <c r="F42" s="189">
        <v>5.0674066053059015</v>
      </c>
      <c r="G42" s="186"/>
      <c r="H42" s="186"/>
      <c r="I42" s="163"/>
      <c r="J42"/>
    </row>
    <row r="43" spans="2:10" s="182" customFormat="1" ht="15" customHeight="1" x14ac:dyDescent="0.25">
      <c r="B43" s="459"/>
      <c r="C43" s="72" t="s">
        <v>201</v>
      </c>
      <c r="D43" s="484"/>
      <c r="E43" s="483"/>
      <c r="F43" s="189">
        <v>6.4106164383561648</v>
      </c>
      <c r="G43" s="186"/>
      <c r="H43" s="186"/>
      <c r="I43" s="163"/>
      <c r="J43"/>
    </row>
    <row r="44" spans="2:10" s="182" customFormat="1" ht="15" customHeight="1" x14ac:dyDescent="0.25">
      <c r="B44" s="459"/>
      <c r="C44" s="160" t="s">
        <v>355</v>
      </c>
      <c r="D44" s="484"/>
      <c r="E44" s="483"/>
      <c r="F44" s="189">
        <v>6.1073409461663948</v>
      </c>
      <c r="G44" s="186"/>
      <c r="H44" s="186"/>
      <c r="I44" s="163"/>
      <c r="J44"/>
    </row>
    <row r="45" spans="2:10" s="182" customFormat="1" ht="29.25" customHeight="1" x14ac:dyDescent="0.25">
      <c r="B45" s="459"/>
      <c r="C45" s="228" t="s">
        <v>607</v>
      </c>
      <c r="D45" s="484"/>
      <c r="E45" s="483"/>
      <c r="F45" s="54" t="s">
        <v>830</v>
      </c>
      <c r="G45" s="186"/>
      <c r="H45" s="186"/>
      <c r="I45" s="163"/>
      <c r="J45"/>
    </row>
    <row r="46" spans="2:10" s="182" customFormat="1" ht="33" customHeight="1" x14ac:dyDescent="0.25">
      <c r="B46" s="459"/>
      <c r="C46" s="228" t="s">
        <v>608</v>
      </c>
      <c r="D46" s="484"/>
      <c r="E46" s="483"/>
      <c r="F46" s="54" t="s">
        <v>830</v>
      </c>
      <c r="G46" s="186"/>
      <c r="H46" s="186"/>
      <c r="I46" s="163"/>
      <c r="J46"/>
    </row>
    <row r="47" spans="2:10" s="182" customFormat="1" ht="30.75" customHeight="1" x14ac:dyDescent="0.25">
      <c r="B47" s="459"/>
      <c r="C47" s="323" t="s">
        <v>609</v>
      </c>
      <c r="D47" s="484"/>
      <c r="E47" s="483"/>
      <c r="F47" s="54" t="s">
        <v>830</v>
      </c>
      <c r="G47" s="186"/>
      <c r="H47" s="186"/>
      <c r="I47" s="163"/>
      <c r="J47"/>
    </row>
    <row r="48" spans="2:10" s="182" customFormat="1" ht="15" customHeight="1" x14ac:dyDescent="0.25">
      <c r="B48" s="190"/>
      <c r="C48" s="186"/>
      <c r="D48" s="187"/>
      <c r="E48" s="186"/>
      <c r="G48" s="186"/>
      <c r="H48" s="186"/>
      <c r="I48" s="187"/>
    </row>
    <row r="49" spans="2:15" x14ac:dyDescent="0.25">
      <c r="B49" s="175" t="s">
        <v>44</v>
      </c>
      <c r="C49" s="162"/>
      <c r="D49" s="163"/>
      <c r="E49" s="64"/>
      <c r="F49" s="64"/>
      <c r="G49" s="64"/>
      <c r="H49" s="64"/>
      <c r="L49" s="64"/>
      <c r="M49" s="161" t="s">
        <v>47</v>
      </c>
      <c r="N49" s="14"/>
      <c r="O49" s="14"/>
    </row>
    <row r="50" spans="2:15" ht="45.75" customHeight="1" x14ac:dyDescent="0.25">
      <c r="B50" s="89" t="s">
        <v>59</v>
      </c>
      <c r="C50" s="89" t="s">
        <v>57</v>
      </c>
      <c r="D50" s="89" t="s">
        <v>60</v>
      </c>
      <c r="E50" s="89" t="s">
        <v>292</v>
      </c>
      <c r="F50" s="89" t="s">
        <v>819</v>
      </c>
      <c r="G50" s="89" t="s">
        <v>900</v>
      </c>
      <c r="H50" s="89" t="s">
        <v>951</v>
      </c>
      <c r="I50" s="89" t="s">
        <v>952</v>
      </c>
      <c r="J50" s="90" t="s">
        <v>45</v>
      </c>
      <c r="L50" s="64"/>
      <c r="M50" s="89" t="s">
        <v>61</v>
      </c>
      <c r="N50" s="89" t="s">
        <v>57</v>
      </c>
      <c r="O50" s="90" t="s">
        <v>48</v>
      </c>
    </row>
    <row r="51" spans="2:15" x14ac:dyDescent="0.25">
      <c r="B51" s="381" t="s">
        <v>520</v>
      </c>
      <c r="C51" s="259" t="s">
        <v>455</v>
      </c>
      <c r="D51" s="21"/>
      <c r="E51" s="21"/>
      <c r="F51" s="21"/>
      <c r="G51" s="21"/>
      <c r="H51" s="72"/>
      <c r="I51" s="21"/>
      <c r="J51" s="62" t="s">
        <v>111</v>
      </c>
      <c r="L51" s="64"/>
      <c r="M51" s="145"/>
      <c r="N51" s="145"/>
      <c r="O51" s="18"/>
    </row>
    <row r="52" spans="2:15" x14ac:dyDescent="0.25">
      <c r="B52" s="381"/>
      <c r="C52" s="381" t="s">
        <v>172</v>
      </c>
      <c r="D52" s="381" t="s">
        <v>631</v>
      </c>
      <c r="E52" s="439" t="s">
        <v>632</v>
      </c>
      <c r="F52" s="380" t="s">
        <v>941</v>
      </c>
      <c r="G52" s="380" t="s">
        <v>942</v>
      </c>
      <c r="H52" s="380" t="s">
        <v>944</v>
      </c>
      <c r="I52" s="72" t="s">
        <v>945</v>
      </c>
      <c r="J52" s="174">
        <v>2.42</v>
      </c>
      <c r="K52" s="64"/>
      <c r="L52" s="64"/>
      <c r="M52" s="64"/>
      <c r="N52" s="64"/>
      <c r="O52" s="64"/>
    </row>
    <row r="53" spans="2:15" x14ac:dyDescent="0.25">
      <c r="B53" s="381"/>
      <c r="C53" s="381"/>
      <c r="D53" s="381"/>
      <c r="E53" s="439"/>
      <c r="F53" s="380"/>
      <c r="G53" s="380"/>
      <c r="H53" s="380"/>
      <c r="I53" s="72" t="s">
        <v>946</v>
      </c>
      <c r="J53" s="174">
        <v>13.58</v>
      </c>
      <c r="K53" s="64"/>
      <c r="L53" s="64"/>
      <c r="M53" s="64"/>
      <c r="N53" s="64"/>
      <c r="O53" s="64"/>
    </row>
    <row r="54" spans="2:15" x14ac:dyDescent="0.25">
      <c r="B54" s="381"/>
      <c r="C54" s="381"/>
      <c r="D54" s="381"/>
      <c r="E54" s="439"/>
      <c r="F54" s="380"/>
      <c r="G54" s="380" t="s">
        <v>943</v>
      </c>
      <c r="H54" s="380"/>
      <c r="I54" s="72" t="s">
        <v>945</v>
      </c>
      <c r="J54" s="174">
        <v>2.2599999999999998</v>
      </c>
      <c r="K54" s="64"/>
      <c r="L54" s="64"/>
      <c r="M54" s="64"/>
      <c r="N54" s="64"/>
      <c r="O54" s="64"/>
    </row>
    <row r="55" spans="2:15" x14ac:dyDescent="0.25">
      <c r="B55" s="381"/>
      <c r="C55" s="381"/>
      <c r="D55" s="381"/>
      <c r="E55" s="439"/>
      <c r="F55" s="380"/>
      <c r="G55" s="380"/>
      <c r="H55" s="380"/>
      <c r="I55" s="72" t="s">
        <v>946</v>
      </c>
      <c r="J55" s="174">
        <v>13.18</v>
      </c>
      <c r="K55" s="64"/>
      <c r="L55" s="64"/>
      <c r="M55" s="64"/>
      <c r="N55" s="64"/>
      <c r="O55" s="64"/>
    </row>
    <row r="56" spans="2:15" x14ac:dyDescent="0.25">
      <c r="B56" s="381"/>
      <c r="C56" s="381"/>
      <c r="D56" s="381"/>
      <c r="E56" s="439" t="s">
        <v>723</v>
      </c>
      <c r="F56" s="380"/>
      <c r="G56" s="380" t="s">
        <v>942</v>
      </c>
      <c r="H56" s="380"/>
      <c r="I56" s="72" t="s">
        <v>945</v>
      </c>
      <c r="J56" s="174">
        <v>3.95</v>
      </c>
      <c r="K56" s="64"/>
      <c r="L56" s="64"/>
      <c r="M56" s="64"/>
      <c r="N56" s="64"/>
      <c r="O56" s="64"/>
    </row>
    <row r="57" spans="2:15" x14ac:dyDescent="0.25">
      <c r="B57" s="381"/>
      <c r="C57" s="381"/>
      <c r="D57" s="381"/>
      <c r="E57" s="439"/>
      <c r="F57" s="380"/>
      <c r="G57" s="380"/>
      <c r="H57" s="380"/>
      <c r="I57" s="72" t="s">
        <v>946</v>
      </c>
      <c r="J57" s="174">
        <v>4.28</v>
      </c>
      <c r="K57" s="64"/>
      <c r="L57" s="64"/>
      <c r="M57" s="64"/>
      <c r="N57" s="64"/>
      <c r="O57" s="64"/>
    </row>
    <row r="58" spans="2:15" x14ac:dyDescent="0.25">
      <c r="B58" s="381"/>
      <c r="C58" s="381"/>
      <c r="D58" s="381"/>
      <c r="E58" s="439"/>
      <c r="F58" s="380"/>
      <c r="G58" s="380" t="s">
        <v>943</v>
      </c>
      <c r="H58" s="380"/>
      <c r="I58" s="72" t="s">
        <v>945</v>
      </c>
      <c r="J58" s="174">
        <v>5.0199999999999996</v>
      </c>
      <c r="K58" s="64"/>
      <c r="L58" s="64"/>
      <c r="M58" s="64"/>
      <c r="N58" s="64"/>
      <c r="O58" s="64"/>
    </row>
    <row r="59" spans="2:15" x14ac:dyDescent="0.25">
      <c r="B59" s="381"/>
      <c r="C59" s="381"/>
      <c r="D59" s="381"/>
      <c r="E59" s="439"/>
      <c r="F59" s="380"/>
      <c r="G59" s="380"/>
      <c r="H59" s="380"/>
      <c r="I59" s="72" t="s">
        <v>946</v>
      </c>
      <c r="J59" s="174">
        <v>5.41</v>
      </c>
    </row>
    <row r="60" spans="2:15" x14ac:dyDescent="0.25">
      <c r="B60" s="14"/>
      <c r="C60" s="14"/>
      <c r="D60" s="14"/>
      <c r="E60" s="209"/>
      <c r="G60" s="64"/>
      <c r="I60" s="64"/>
    </row>
    <row r="61" spans="2:15" x14ac:dyDescent="0.25">
      <c r="B61" s="14"/>
      <c r="C61" s="14"/>
      <c r="D61" s="14"/>
      <c r="E61" s="209"/>
      <c r="G61" s="64"/>
      <c r="I61" s="64"/>
    </row>
    <row r="62" spans="2:15" x14ac:dyDescent="0.25">
      <c r="B62" s="2" t="s">
        <v>49</v>
      </c>
      <c r="E62" s="14"/>
      <c r="F62" s="14"/>
    </row>
    <row r="63" spans="2:15" x14ac:dyDescent="0.25">
      <c r="B63" s="2"/>
      <c r="E63" s="14"/>
      <c r="F63" s="14"/>
    </row>
    <row r="64" spans="2:15" ht="45" x14ac:dyDescent="0.25">
      <c r="B64" s="211" t="s">
        <v>59</v>
      </c>
      <c r="C64" s="211" t="s">
        <v>57</v>
      </c>
      <c r="D64" s="211" t="s">
        <v>60</v>
      </c>
      <c r="E64" s="211" t="s">
        <v>58</v>
      </c>
      <c r="F64" s="211" t="s">
        <v>819</v>
      </c>
      <c r="G64" s="211" t="s">
        <v>900</v>
      </c>
      <c r="H64" s="292" t="s">
        <v>951</v>
      </c>
      <c r="I64" s="292" t="s">
        <v>952</v>
      </c>
      <c r="J64" s="211" t="s">
        <v>1014</v>
      </c>
      <c r="K64" s="211" t="s">
        <v>1015</v>
      </c>
      <c r="L64" s="211" t="s">
        <v>449</v>
      </c>
      <c r="M64" s="211" t="s">
        <v>450</v>
      </c>
    </row>
    <row r="65" spans="2:13" ht="59.25" customHeight="1" x14ac:dyDescent="0.25">
      <c r="B65" s="385" t="s">
        <v>594</v>
      </c>
      <c r="C65" s="385" t="s">
        <v>949</v>
      </c>
      <c r="D65" s="385" t="s">
        <v>816</v>
      </c>
      <c r="E65" s="228" t="s">
        <v>1031</v>
      </c>
      <c r="F65" s="360" t="s">
        <v>631</v>
      </c>
      <c r="G65" s="360" t="s">
        <v>632</v>
      </c>
      <c r="H65" s="309"/>
      <c r="I65" s="309"/>
      <c r="J65" s="309"/>
      <c r="K65" s="309"/>
      <c r="L65" s="325">
        <v>1.5</v>
      </c>
      <c r="M65" s="468">
        <v>5.38</v>
      </c>
    </row>
    <row r="66" spans="2:13" ht="15" customHeight="1" x14ac:dyDescent="0.25">
      <c r="B66" s="430"/>
      <c r="C66" s="430"/>
      <c r="D66" s="430"/>
      <c r="E66" s="160" t="s">
        <v>504</v>
      </c>
      <c r="F66" s="369"/>
      <c r="G66" s="369"/>
      <c r="H66" s="212"/>
      <c r="I66" s="212"/>
      <c r="J66" s="212"/>
      <c r="K66" s="212"/>
      <c r="L66" s="326">
        <v>0.9</v>
      </c>
      <c r="M66" s="469"/>
    </row>
    <row r="67" spans="2:13" x14ac:dyDescent="0.25">
      <c r="B67" s="430"/>
      <c r="C67" s="430"/>
      <c r="D67" s="430"/>
      <c r="E67" s="72" t="s">
        <v>346</v>
      </c>
      <c r="F67" s="369"/>
      <c r="G67" s="369"/>
      <c r="H67" s="212"/>
      <c r="I67" s="212"/>
      <c r="J67" s="212"/>
      <c r="K67" s="212"/>
      <c r="L67" s="326">
        <v>2.2999999999999998</v>
      </c>
      <c r="M67" s="469"/>
    </row>
    <row r="68" spans="2:13" x14ac:dyDescent="0.25">
      <c r="B68" s="430"/>
      <c r="C68" s="430"/>
      <c r="D68" s="430"/>
      <c r="E68" s="72" t="s">
        <v>1032</v>
      </c>
      <c r="F68" s="369"/>
      <c r="G68" s="369"/>
      <c r="H68" s="212"/>
      <c r="I68" s="212"/>
      <c r="J68" s="212"/>
      <c r="K68" s="212"/>
      <c r="L68" s="326">
        <v>0.9</v>
      </c>
      <c r="M68" s="469"/>
    </row>
    <row r="69" spans="2:13" x14ac:dyDescent="0.25">
      <c r="B69" s="430"/>
      <c r="C69" s="430"/>
      <c r="D69" s="430"/>
      <c r="E69" s="160" t="s">
        <v>200</v>
      </c>
      <c r="F69" s="369"/>
      <c r="G69" s="369"/>
      <c r="H69" s="212"/>
      <c r="I69" s="212"/>
      <c r="J69" s="212"/>
      <c r="K69" s="212"/>
      <c r="L69" s="326">
        <v>0.9</v>
      </c>
      <c r="M69" s="469"/>
    </row>
    <row r="70" spans="2:13" x14ac:dyDescent="0.25">
      <c r="B70" s="430"/>
      <c r="C70" s="430"/>
      <c r="D70" s="430"/>
      <c r="E70" s="160" t="s">
        <v>204</v>
      </c>
      <c r="F70" s="369"/>
      <c r="G70" s="369"/>
      <c r="H70" s="212"/>
      <c r="I70" s="212"/>
      <c r="J70" s="212"/>
      <c r="K70" s="212"/>
      <c r="L70" s="326">
        <v>1.1000000000000001</v>
      </c>
      <c r="M70" s="469"/>
    </row>
    <row r="71" spans="2:13" x14ac:dyDescent="0.25">
      <c r="B71" s="430"/>
      <c r="C71" s="430"/>
      <c r="D71" s="430"/>
      <c r="E71" s="160" t="s">
        <v>818</v>
      </c>
      <c r="F71" s="369"/>
      <c r="G71" s="369"/>
      <c r="H71" s="212"/>
      <c r="I71" s="212"/>
      <c r="J71" s="212"/>
      <c r="K71" s="212"/>
      <c r="L71" s="326">
        <v>0.7</v>
      </c>
      <c r="M71" s="469"/>
    </row>
    <row r="72" spans="2:13" x14ac:dyDescent="0.25">
      <c r="B72" s="430"/>
      <c r="C72" s="430"/>
      <c r="D72" s="430"/>
      <c r="E72" s="160" t="s">
        <v>311</v>
      </c>
      <c r="F72" s="369"/>
      <c r="G72" s="369"/>
      <c r="H72" s="212"/>
      <c r="I72" s="212"/>
      <c r="J72" s="212"/>
      <c r="K72" s="212"/>
      <c r="L72" s="326">
        <v>1.5</v>
      </c>
      <c r="M72" s="469"/>
    </row>
    <row r="73" spans="2:13" x14ac:dyDescent="0.25">
      <c r="B73" s="430"/>
      <c r="C73" s="430"/>
      <c r="D73" s="430"/>
      <c r="E73" s="160" t="s">
        <v>348</v>
      </c>
      <c r="F73" s="369"/>
      <c r="G73" s="369"/>
      <c r="H73" s="212"/>
      <c r="I73" s="212"/>
      <c r="J73" s="212"/>
      <c r="K73" s="212"/>
      <c r="L73" s="326">
        <v>1.4</v>
      </c>
      <c r="M73" s="469"/>
    </row>
    <row r="74" spans="2:13" x14ac:dyDescent="0.25">
      <c r="B74" s="430"/>
      <c r="C74" s="430"/>
      <c r="D74" s="430"/>
      <c r="E74" s="160" t="s">
        <v>349</v>
      </c>
      <c r="F74" s="369"/>
      <c r="G74" s="369"/>
      <c r="H74" s="212"/>
      <c r="I74" s="212"/>
      <c r="J74" s="212"/>
      <c r="K74" s="212"/>
      <c r="L74" s="326">
        <v>1.4</v>
      </c>
      <c r="M74" s="469"/>
    </row>
    <row r="75" spans="2:13" x14ac:dyDescent="0.25">
      <c r="B75" s="430"/>
      <c r="C75" s="430"/>
      <c r="D75" s="430"/>
      <c r="E75" s="160" t="s">
        <v>350</v>
      </c>
      <c r="F75" s="369"/>
      <c r="G75" s="369"/>
      <c r="H75" s="212"/>
      <c r="I75" s="212"/>
      <c r="J75" s="212"/>
      <c r="K75" s="212"/>
      <c r="L75" s="326">
        <v>1.5</v>
      </c>
      <c r="M75" s="469"/>
    </row>
    <row r="76" spans="2:13" x14ac:dyDescent="0.25">
      <c r="B76" s="430"/>
      <c r="C76" s="430"/>
      <c r="D76" s="430"/>
      <c r="E76" s="160" t="s">
        <v>351</v>
      </c>
      <c r="F76" s="369"/>
      <c r="G76" s="369"/>
      <c r="H76" s="212"/>
      <c r="I76" s="212"/>
      <c r="J76" s="212"/>
      <c r="K76" s="212"/>
      <c r="L76" s="326">
        <v>1.5</v>
      </c>
      <c r="M76" s="469"/>
    </row>
    <row r="77" spans="2:13" x14ac:dyDescent="0.25">
      <c r="B77" s="430"/>
      <c r="C77" s="430"/>
      <c r="D77" s="430"/>
      <c r="E77" s="160" t="s">
        <v>352</v>
      </c>
      <c r="F77" s="369"/>
      <c r="G77" s="369"/>
      <c r="H77" s="212"/>
      <c r="I77" s="212"/>
      <c r="J77" s="212"/>
      <c r="K77" s="212"/>
      <c r="L77" s="326">
        <v>1.8</v>
      </c>
      <c r="M77" s="469"/>
    </row>
    <row r="78" spans="2:13" x14ac:dyDescent="0.25">
      <c r="B78" s="430"/>
      <c r="C78" s="430"/>
      <c r="D78" s="430"/>
      <c r="E78" s="160" t="s">
        <v>353</v>
      </c>
      <c r="F78" s="369"/>
      <c r="G78" s="369"/>
      <c r="H78" s="212"/>
      <c r="I78" s="212"/>
      <c r="J78" s="212"/>
      <c r="K78" s="212"/>
      <c r="L78" s="326">
        <v>0.8</v>
      </c>
      <c r="M78" s="469"/>
    </row>
    <row r="79" spans="2:13" x14ac:dyDescent="0.25">
      <c r="B79" s="430"/>
      <c r="C79" s="430"/>
      <c r="D79" s="430"/>
      <c r="E79" s="160" t="s">
        <v>505</v>
      </c>
      <c r="F79" s="369"/>
      <c r="G79" s="369"/>
      <c r="H79" s="212"/>
      <c r="I79" s="212"/>
      <c r="J79" s="212"/>
      <c r="K79" s="212"/>
      <c r="L79" s="326">
        <v>1.1000000000000001</v>
      </c>
      <c r="M79" s="469"/>
    </row>
    <row r="80" spans="2:13" x14ac:dyDescent="0.25">
      <c r="B80" s="430"/>
      <c r="C80" s="430"/>
      <c r="D80" s="430"/>
      <c r="E80" s="160" t="s">
        <v>354</v>
      </c>
      <c r="F80" s="369"/>
      <c r="G80" s="369"/>
      <c r="H80" s="212"/>
      <c r="I80" s="212"/>
      <c r="J80" s="212"/>
      <c r="K80" s="212"/>
      <c r="L80" s="326">
        <v>1.2</v>
      </c>
      <c r="M80" s="469"/>
    </row>
    <row r="81" spans="2:13" x14ac:dyDescent="0.25">
      <c r="B81" s="430"/>
      <c r="C81" s="430"/>
      <c r="D81" s="430"/>
      <c r="E81" s="160" t="s">
        <v>201</v>
      </c>
      <c r="F81" s="369"/>
      <c r="G81" s="369"/>
      <c r="H81" s="212"/>
      <c r="I81" s="212"/>
      <c r="J81" s="212"/>
      <c r="K81" s="212"/>
      <c r="L81" s="326">
        <v>1.5</v>
      </c>
      <c r="M81" s="469"/>
    </row>
    <row r="82" spans="2:13" ht="31.5" customHeight="1" x14ac:dyDescent="0.25">
      <c r="B82" s="430"/>
      <c r="C82" s="430"/>
      <c r="D82" s="430"/>
      <c r="E82" s="160" t="s">
        <v>355</v>
      </c>
      <c r="F82" s="369"/>
      <c r="G82" s="361"/>
      <c r="H82" s="212"/>
      <c r="I82" s="212"/>
      <c r="J82" s="212"/>
      <c r="K82" s="212"/>
      <c r="L82" s="326">
        <v>1.4</v>
      </c>
      <c r="M82" s="470"/>
    </row>
    <row r="83" spans="2:13" ht="64.5" customHeight="1" x14ac:dyDescent="0.25">
      <c r="B83" s="430"/>
      <c r="C83" s="430"/>
      <c r="D83" s="430"/>
      <c r="E83" s="228" t="s">
        <v>1031</v>
      </c>
      <c r="F83" s="369"/>
      <c r="G83" s="360" t="s">
        <v>697</v>
      </c>
      <c r="H83" s="212"/>
      <c r="I83" s="212"/>
      <c r="J83" s="212"/>
      <c r="K83" s="212"/>
      <c r="L83" s="327">
        <v>1.2575342465753425</v>
      </c>
      <c r="M83" s="468">
        <v>3.55</v>
      </c>
    </row>
    <row r="84" spans="2:13" x14ac:dyDescent="0.25">
      <c r="B84" s="430"/>
      <c r="C84" s="430"/>
      <c r="D84" s="430"/>
      <c r="E84" s="160" t="s">
        <v>504</v>
      </c>
      <c r="F84" s="369"/>
      <c r="G84" s="369"/>
      <c r="H84" s="212"/>
      <c r="I84" s="212"/>
      <c r="J84" s="212"/>
      <c r="K84" s="212"/>
      <c r="L84" s="327">
        <v>0.79308855291576674</v>
      </c>
      <c r="M84" s="469"/>
    </row>
    <row r="85" spans="2:13" x14ac:dyDescent="0.25">
      <c r="B85" s="430"/>
      <c r="C85" s="430"/>
      <c r="D85" s="430"/>
      <c r="E85" s="72" t="s">
        <v>346</v>
      </c>
      <c r="F85" s="369"/>
      <c r="G85" s="369"/>
      <c r="H85" s="212"/>
      <c r="I85" s="212"/>
      <c r="J85" s="212"/>
      <c r="K85" s="212"/>
      <c r="L85" s="327">
        <v>1.9563132658497602</v>
      </c>
      <c r="M85" s="469"/>
    </row>
    <row r="86" spans="2:13" x14ac:dyDescent="0.25">
      <c r="B86" s="430"/>
      <c r="C86" s="430"/>
      <c r="D86" s="430"/>
      <c r="E86" s="72" t="s">
        <v>1032</v>
      </c>
      <c r="F86" s="369"/>
      <c r="G86" s="369"/>
      <c r="H86" s="212"/>
      <c r="I86" s="212"/>
      <c r="J86" s="212"/>
      <c r="K86" s="212"/>
      <c r="L86" s="327">
        <v>0.78528656971770749</v>
      </c>
      <c r="M86" s="469"/>
    </row>
    <row r="87" spans="2:13" x14ac:dyDescent="0.25">
      <c r="B87" s="430"/>
      <c r="C87" s="430"/>
      <c r="D87" s="430"/>
      <c r="E87" s="160" t="s">
        <v>200</v>
      </c>
      <c r="F87" s="369"/>
      <c r="G87" s="369"/>
      <c r="H87" s="212"/>
      <c r="I87" s="212"/>
      <c r="J87" s="212"/>
      <c r="K87" s="212"/>
      <c r="L87" s="327">
        <v>0.78747587390092211</v>
      </c>
      <c r="M87" s="469"/>
    </row>
    <row r="88" spans="2:13" x14ac:dyDescent="0.25">
      <c r="B88" s="430"/>
      <c r="C88" s="430"/>
      <c r="D88" s="430"/>
      <c r="E88" s="160" t="s">
        <v>204</v>
      </c>
      <c r="F88" s="369"/>
      <c r="G88" s="369"/>
      <c r="H88" s="212"/>
      <c r="I88" s="212"/>
      <c r="J88" s="212"/>
      <c r="K88" s="212"/>
      <c r="L88" s="327">
        <v>0.96479243300052553</v>
      </c>
      <c r="M88" s="469"/>
    </row>
    <row r="89" spans="2:13" x14ac:dyDescent="0.25">
      <c r="B89" s="430"/>
      <c r="C89" s="430"/>
      <c r="D89" s="430"/>
      <c r="E89" s="160" t="s">
        <v>818</v>
      </c>
      <c r="F89" s="369"/>
      <c r="G89" s="369"/>
      <c r="H89" s="212"/>
      <c r="I89" s="212"/>
      <c r="J89" s="212"/>
      <c r="K89" s="212"/>
      <c r="L89" s="327">
        <v>0.56319018404907972</v>
      </c>
      <c r="M89" s="469"/>
    </row>
    <row r="90" spans="2:13" x14ac:dyDescent="0.25">
      <c r="B90" s="430"/>
      <c r="C90" s="430"/>
      <c r="D90" s="430"/>
      <c r="E90" s="160" t="s">
        <v>311</v>
      </c>
      <c r="F90" s="369"/>
      <c r="G90" s="369"/>
      <c r="H90" s="212"/>
      <c r="I90" s="212"/>
      <c r="J90" s="212"/>
      <c r="K90" s="212"/>
      <c r="L90" s="327">
        <v>1.2884210526315789</v>
      </c>
      <c r="M90" s="469"/>
    </row>
    <row r="91" spans="2:13" x14ac:dyDescent="0.25">
      <c r="B91" s="430"/>
      <c r="C91" s="430"/>
      <c r="D91" s="430"/>
      <c r="E91" s="160" t="s">
        <v>348</v>
      </c>
      <c r="F91" s="369"/>
      <c r="G91" s="369"/>
      <c r="H91" s="212"/>
      <c r="I91" s="212"/>
      <c r="J91" s="212"/>
      <c r="K91" s="212"/>
      <c r="L91" s="327">
        <v>1.1996079712512251</v>
      </c>
      <c r="M91" s="469"/>
    </row>
    <row r="92" spans="2:13" x14ac:dyDescent="0.25">
      <c r="B92" s="430"/>
      <c r="C92" s="430"/>
      <c r="D92" s="430"/>
      <c r="E92" s="160" t="s">
        <v>349</v>
      </c>
      <c r="F92" s="369"/>
      <c r="G92" s="369"/>
      <c r="H92" s="212"/>
      <c r="I92" s="212"/>
      <c r="J92" s="212"/>
      <c r="K92" s="212"/>
      <c r="L92" s="327">
        <v>1.1996079712512251</v>
      </c>
      <c r="M92" s="469"/>
    </row>
    <row r="93" spans="2:13" x14ac:dyDescent="0.25">
      <c r="B93" s="430"/>
      <c r="C93" s="430"/>
      <c r="D93" s="430"/>
      <c r="E93" s="160" t="s">
        <v>350</v>
      </c>
      <c r="F93" s="369"/>
      <c r="G93" s="369"/>
      <c r="H93" s="212"/>
      <c r="I93" s="212"/>
      <c r="J93" s="212"/>
      <c r="K93" s="212"/>
      <c r="L93" s="327">
        <v>1.2575342465753425</v>
      </c>
      <c r="M93" s="469"/>
    </row>
    <row r="94" spans="2:13" x14ac:dyDescent="0.25">
      <c r="B94" s="430"/>
      <c r="C94" s="430"/>
      <c r="D94" s="430"/>
      <c r="E94" s="160" t="s">
        <v>351</v>
      </c>
      <c r="F94" s="369"/>
      <c r="G94" s="369"/>
      <c r="H94" s="212"/>
      <c r="I94" s="212"/>
      <c r="J94" s="212"/>
      <c r="K94" s="212"/>
      <c r="L94" s="327">
        <v>1.2575342465753425</v>
      </c>
      <c r="M94" s="469"/>
    </row>
    <row r="95" spans="2:13" x14ac:dyDescent="0.25">
      <c r="B95" s="430"/>
      <c r="C95" s="430"/>
      <c r="D95" s="430"/>
      <c r="E95" s="160" t="s">
        <v>352</v>
      </c>
      <c r="F95" s="369"/>
      <c r="G95" s="369"/>
      <c r="H95" s="212"/>
      <c r="I95" s="212"/>
      <c r="J95" s="212"/>
      <c r="K95" s="212"/>
      <c r="L95" s="327">
        <v>1.5223880597014925</v>
      </c>
      <c r="M95" s="469"/>
    </row>
    <row r="96" spans="2:13" x14ac:dyDescent="0.25">
      <c r="B96" s="430"/>
      <c r="C96" s="430"/>
      <c r="D96" s="430"/>
      <c r="E96" s="160" t="s">
        <v>353</v>
      </c>
      <c r="F96" s="369"/>
      <c r="G96" s="369"/>
      <c r="H96" s="212"/>
      <c r="I96" s="212"/>
      <c r="J96" s="212"/>
      <c r="K96" s="212"/>
      <c r="L96" s="327">
        <v>0.6746279625206687</v>
      </c>
      <c r="M96" s="469"/>
    </row>
    <row r="97" spans="2:13" x14ac:dyDescent="0.25">
      <c r="B97" s="430"/>
      <c r="C97" s="430"/>
      <c r="D97" s="430"/>
      <c r="E97" s="160" t="s">
        <v>505</v>
      </c>
      <c r="F97" s="369"/>
      <c r="G97" s="369"/>
      <c r="H97" s="212"/>
      <c r="I97" s="212"/>
      <c r="J97" s="212"/>
      <c r="K97" s="212"/>
      <c r="L97" s="327">
        <v>0.90332103321033208</v>
      </c>
      <c r="M97" s="469"/>
    </row>
    <row r="98" spans="2:13" x14ac:dyDescent="0.25">
      <c r="B98" s="430"/>
      <c r="C98" s="430"/>
      <c r="D98" s="430"/>
      <c r="E98" s="160" t="s">
        <v>354</v>
      </c>
      <c r="F98" s="369"/>
      <c r="G98" s="369"/>
      <c r="H98" s="212"/>
      <c r="I98" s="212"/>
      <c r="J98" s="212"/>
      <c r="K98" s="212"/>
      <c r="L98" s="327">
        <v>0.99404439631835406</v>
      </c>
      <c r="M98" s="469"/>
    </row>
    <row r="99" spans="2:13" x14ac:dyDescent="0.25">
      <c r="B99" s="430"/>
      <c r="C99" s="430"/>
      <c r="D99" s="430"/>
      <c r="E99" s="160" t="s">
        <v>201</v>
      </c>
      <c r="F99" s="369"/>
      <c r="G99" s="369"/>
      <c r="H99" s="212"/>
      <c r="I99" s="212"/>
      <c r="J99" s="212"/>
      <c r="K99" s="212"/>
      <c r="L99" s="327">
        <v>1.2575342465753425</v>
      </c>
      <c r="M99" s="469"/>
    </row>
    <row r="100" spans="2:13" ht="30" x14ac:dyDescent="0.25">
      <c r="B100" s="430"/>
      <c r="C100" s="386"/>
      <c r="D100" s="430"/>
      <c r="E100" s="160" t="s">
        <v>355</v>
      </c>
      <c r="F100" s="369"/>
      <c r="G100" s="361"/>
      <c r="H100" s="212"/>
      <c r="I100" s="212"/>
      <c r="J100" s="212"/>
      <c r="K100" s="212"/>
      <c r="L100" s="327">
        <v>1.1980424143556281</v>
      </c>
      <c r="M100" s="470"/>
    </row>
    <row r="101" spans="2:13" ht="15" customHeight="1" x14ac:dyDescent="0.25">
      <c r="B101" s="430"/>
      <c r="C101" s="459" t="s">
        <v>950</v>
      </c>
      <c r="D101" s="430"/>
      <c r="E101" s="459" t="s">
        <v>355</v>
      </c>
      <c r="F101" s="369"/>
      <c r="G101" s="380" t="s">
        <v>632</v>
      </c>
      <c r="H101" s="380" t="s">
        <v>941</v>
      </c>
      <c r="I101" s="380" t="s">
        <v>942</v>
      </c>
      <c r="J101" s="459" t="s">
        <v>817</v>
      </c>
      <c r="K101" s="270">
        <v>2019</v>
      </c>
      <c r="L101" s="270">
        <v>1</v>
      </c>
      <c r="M101" s="271">
        <v>4.22</v>
      </c>
    </row>
    <row r="102" spans="2:13" x14ac:dyDescent="0.25">
      <c r="B102" s="430"/>
      <c r="C102" s="459"/>
      <c r="D102" s="430"/>
      <c r="E102" s="459"/>
      <c r="F102" s="369"/>
      <c r="G102" s="380"/>
      <c r="H102" s="380"/>
      <c r="I102" s="380"/>
      <c r="J102" s="459"/>
      <c r="K102" s="270">
        <v>2020</v>
      </c>
      <c r="L102" s="270">
        <v>1</v>
      </c>
      <c r="M102" s="271">
        <v>2.41</v>
      </c>
    </row>
    <row r="103" spans="2:13" x14ac:dyDescent="0.25">
      <c r="B103" s="430"/>
      <c r="C103" s="459"/>
      <c r="D103" s="430"/>
      <c r="E103" s="459"/>
      <c r="F103" s="369"/>
      <c r="G103" s="380"/>
      <c r="H103" s="380"/>
      <c r="I103" s="380"/>
      <c r="J103" s="459"/>
      <c r="K103" s="270">
        <v>2021</v>
      </c>
      <c r="L103" s="270">
        <v>1</v>
      </c>
      <c r="M103" s="271">
        <v>0.88</v>
      </c>
    </row>
    <row r="104" spans="2:13" ht="15" customHeight="1" x14ac:dyDescent="0.25">
      <c r="B104" s="430"/>
      <c r="C104" s="459"/>
      <c r="D104" s="430"/>
      <c r="E104" s="459"/>
      <c r="F104" s="369"/>
      <c r="G104" s="380"/>
      <c r="H104" s="380"/>
      <c r="I104" s="380" t="s">
        <v>943</v>
      </c>
      <c r="J104" s="459"/>
      <c r="K104" s="308">
        <v>2019</v>
      </c>
      <c r="L104" s="270">
        <v>1</v>
      </c>
      <c r="M104" s="271">
        <v>3.84</v>
      </c>
    </row>
    <row r="105" spans="2:13" x14ac:dyDescent="0.25">
      <c r="B105" s="430"/>
      <c r="C105" s="459"/>
      <c r="D105" s="430"/>
      <c r="E105" s="459"/>
      <c r="F105" s="369"/>
      <c r="G105" s="380"/>
      <c r="H105" s="380"/>
      <c r="I105" s="380"/>
      <c r="J105" s="459"/>
      <c r="K105" s="308">
        <v>2020</v>
      </c>
      <c r="L105" s="270">
        <v>1</v>
      </c>
      <c r="M105" s="271">
        <v>2.4</v>
      </c>
    </row>
    <row r="106" spans="2:13" x14ac:dyDescent="0.25">
      <c r="B106" s="430"/>
      <c r="C106" s="459"/>
      <c r="D106" s="430"/>
      <c r="E106" s="459"/>
      <c r="F106" s="369"/>
      <c r="G106" s="380"/>
      <c r="H106" s="380"/>
      <c r="I106" s="380"/>
      <c r="J106" s="459"/>
      <c r="K106" s="308">
        <v>2021</v>
      </c>
      <c r="L106" s="270">
        <v>1</v>
      </c>
      <c r="M106" s="271">
        <v>0.88</v>
      </c>
    </row>
    <row r="107" spans="2:13" x14ac:dyDescent="0.25">
      <c r="B107" s="430"/>
      <c r="C107" s="459"/>
      <c r="D107" s="430"/>
      <c r="E107" s="459"/>
      <c r="F107" s="369"/>
      <c r="G107" s="380" t="s">
        <v>697</v>
      </c>
      <c r="H107" s="380"/>
      <c r="I107" s="380" t="s">
        <v>942</v>
      </c>
      <c r="J107" s="459"/>
      <c r="K107" s="308">
        <v>2019</v>
      </c>
      <c r="L107" s="270">
        <v>1</v>
      </c>
      <c r="M107" s="271">
        <v>2.37</v>
      </c>
    </row>
    <row r="108" spans="2:13" x14ac:dyDescent="0.25">
      <c r="B108" s="430"/>
      <c r="C108" s="459"/>
      <c r="D108" s="430"/>
      <c r="E108" s="459"/>
      <c r="F108" s="369"/>
      <c r="G108" s="380"/>
      <c r="H108" s="380"/>
      <c r="I108" s="380"/>
      <c r="J108" s="459"/>
      <c r="K108" s="308">
        <v>2020</v>
      </c>
      <c r="L108" s="270">
        <v>1</v>
      </c>
      <c r="M108" s="271">
        <v>1.54</v>
      </c>
    </row>
    <row r="109" spans="2:13" x14ac:dyDescent="0.25">
      <c r="B109" s="430"/>
      <c r="C109" s="459"/>
      <c r="D109" s="430"/>
      <c r="E109" s="459"/>
      <c r="F109" s="369"/>
      <c r="G109" s="380"/>
      <c r="H109" s="380"/>
      <c r="I109" s="380"/>
      <c r="J109" s="459"/>
      <c r="K109" s="308">
        <v>2021</v>
      </c>
      <c r="L109" s="270">
        <v>1</v>
      </c>
      <c r="M109" s="271">
        <v>0.72</v>
      </c>
    </row>
    <row r="110" spans="2:13" x14ac:dyDescent="0.25">
      <c r="B110" s="430"/>
      <c r="C110" s="459"/>
      <c r="D110" s="430"/>
      <c r="E110" s="459"/>
      <c r="F110" s="369"/>
      <c r="G110" s="380"/>
      <c r="H110" s="380"/>
      <c r="I110" s="380" t="s">
        <v>943</v>
      </c>
      <c r="J110" s="459"/>
      <c r="K110" s="308">
        <v>2019</v>
      </c>
      <c r="L110" s="270">
        <v>1</v>
      </c>
      <c r="M110" s="271">
        <v>2.4700000000000002</v>
      </c>
    </row>
    <row r="111" spans="2:13" x14ac:dyDescent="0.25">
      <c r="B111" s="430"/>
      <c r="C111" s="459"/>
      <c r="D111" s="430"/>
      <c r="E111" s="459"/>
      <c r="F111" s="369"/>
      <c r="G111" s="380"/>
      <c r="H111" s="380"/>
      <c r="I111" s="380"/>
      <c r="J111" s="459"/>
      <c r="K111" s="308">
        <v>2020</v>
      </c>
      <c r="L111" s="270">
        <v>1</v>
      </c>
      <c r="M111" s="271">
        <v>1.62</v>
      </c>
    </row>
    <row r="112" spans="2:13" x14ac:dyDescent="0.25">
      <c r="B112" s="386"/>
      <c r="C112" s="459"/>
      <c r="D112" s="386"/>
      <c r="E112" s="459"/>
      <c r="F112" s="361"/>
      <c r="G112" s="380"/>
      <c r="H112" s="380"/>
      <c r="I112" s="380"/>
      <c r="J112" s="459"/>
      <c r="K112" s="308">
        <v>2021</v>
      </c>
      <c r="L112" s="270">
        <v>1</v>
      </c>
      <c r="M112" s="271">
        <v>0.77</v>
      </c>
    </row>
    <row r="113" spans="1:17" x14ac:dyDescent="0.25">
      <c r="B113" s="2"/>
      <c r="E113" s="14"/>
      <c r="F113" s="14"/>
    </row>
    <row r="114" spans="1:17" x14ac:dyDescent="0.25">
      <c r="B114" s="2"/>
      <c r="E114" s="14"/>
      <c r="F114" s="14"/>
    </row>
    <row r="115" spans="1:17" x14ac:dyDescent="0.25">
      <c r="B115" s="2" t="s">
        <v>41</v>
      </c>
    </row>
    <row r="116" spans="1:17" x14ac:dyDescent="0.25">
      <c r="B116" s="19" t="s">
        <v>53</v>
      </c>
      <c r="C116" s="336" t="s">
        <v>37</v>
      </c>
      <c r="D116" s="337"/>
      <c r="E116" s="337"/>
      <c r="F116" s="337"/>
      <c r="G116" s="337"/>
      <c r="H116" s="338"/>
    </row>
    <row r="117" spans="1:17" ht="15" customHeight="1" x14ac:dyDescent="0.25">
      <c r="A117" s="339" t="s">
        <v>36</v>
      </c>
      <c r="B117" s="11" t="s">
        <v>14</v>
      </c>
      <c r="C117" s="364" t="s">
        <v>995</v>
      </c>
      <c r="D117" s="365"/>
      <c r="E117" s="365"/>
      <c r="F117" s="365"/>
      <c r="G117" s="365"/>
      <c r="H117" s="366"/>
      <c r="Q117" s="3"/>
    </row>
    <row r="118" spans="1:17" x14ac:dyDescent="0.25">
      <c r="A118" s="340"/>
      <c r="B118" s="11" t="s">
        <v>13</v>
      </c>
      <c r="C118" s="364" t="s">
        <v>996</v>
      </c>
      <c r="D118" s="365"/>
      <c r="E118" s="365"/>
      <c r="F118" s="365"/>
      <c r="G118" s="365"/>
      <c r="H118" s="366"/>
      <c r="Q118" s="3"/>
    </row>
    <row r="119" spans="1:17" x14ac:dyDescent="0.25">
      <c r="A119" s="340"/>
      <c r="B119" s="11" t="s">
        <v>15</v>
      </c>
      <c r="C119" s="364" t="s">
        <v>997</v>
      </c>
      <c r="D119" s="365"/>
      <c r="E119" s="365"/>
      <c r="F119" s="365"/>
      <c r="G119" s="365"/>
      <c r="H119" s="366"/>
      <c r="Q119" s="3"/>
    </row>
    <row r="120" spans="1:17" x14ac:dyDescent="0.25">
      <c r="A120" s="340"/>
      <c r="B120" s="11" t="s">
        <v>66</v>
      </c>
      <c r="C120" s="364" t="s">
        <v>813</v>
      </c>
      <c r="D120" s="365"/>
      <c r="E120" s="365"/>
      <c r="F120" s="365"/>
      <c r="G120" s="365"/>
      <c r="H120" s="366"/>
      <c r="Q120" s="4"/>
    </row>
    <row r="121" spans="1:17" x14ac:dyDescent="0.25">
      <c r="A121" s="341"/>
      <c r="B121" s="11" t="s">
        <v>16</v>
      </c>
      <c r="C121" s="342"/>
      <c r="D121" s="343"/>
      <c r="E121" s="343"/>
      <c r="F121" s="343"/>
      <c r="G121" s="343"/>
      <c r="H121" s="344"/>
      <c r="Q121" s="3"/>
    </row>
    <row r="122" spans="1:17" ht="15" customHeight="1" x14ac:dyDescent="0.25">
      <c r="A122" s="339" t="s">
        <v>35</v>
      </c>
      <c r="B122" s="11" t="s">
        <v>22</v>
      </c>
      <c r="C122" s="342"/>
      <c r="D122" s="343"/>
      <c r="E122" s="343"/>
      <c r="F122" s="343"/>
      <c r="G122" s="343"/>
      <c r="H122" s="344"/>
      <c r="Q122" s="3"/>
    </row>
    <row r="123" spans="1:17" x14ac:dyDescent="0.25">
      <c r="A123" s="340"/>
      <c r="B123" s="11" t="s">
        <v>33</v>
      </c>
      <c r="C123" s="342"/>
      <c r="D123" s="343"/>
      <c r="E123" s="343"/>
      <c r="F123" s="343"/>
      <c r="G123" s="343"/>
      <c r="H123" s="344"/>
      <c r="Q123" s="3"/>
    </row>
    <row r="124" spans="1:17" x14ac:dyDescent="0.25">
      <c r="A124" s="340"/>
      <c r="B124" s="11" t="s">
        <v>23</v>
      </c>
      <c r="C124" s="342"/>
      <c r="D124" s="343"/>
      <c r="E124" s="343"/>
      <c r="F124" s="343"/>
      <c r="G124" s="343"/>
      <c r="H124" s="344"/>
      <c r="Q124" s="3"/>
    </row>
    <row r="125" spans="1:17" x14ac:dyDescent="0.25">
      <c r="A125" s="340"/>
      <c r="B125" s="11" t="s">
        <v>67</v>
      </c>
      <c r="C125" s="342"/>
      <c r="D125" s="343"/>
      <c r="E125" s="343"/>
      <c r="F125" s="343"/>
      <c r="G125" s="343"/>
      <c r="H125" s="344"/>
      <c r="Q125" s="3"/>
    </row>
    <row r="126" spans="1:17" x14ac:dyDescent="0.25">
      <c r="A126" s="340"/>
      <c r="B126" s="11" t="s">
        <v>24</v>
      </c>
      <c r="C126" s="342"/>
      <c r="D126" s="343"/>
      <c r="E126" s="343"/>
      <c r="F126" s="343"/>
      <c r="G126" s="343"/>
      <c r="H126" s="344"/>
      <c r="P126" s="3"/>
      <c r="Q126" s="3"/>
    </row>
    <row r="127" spans="1:17" x14ac:dyDescent="0.25">
      <c r="A127" s="340"/>
      <c r="B127" s="11" t="s">
        <v>10</v>
      </c>
      <c r="C127" s="342"/>
      <c r="D127" s="343"/>
      <c r="E127" s="343"/>
      <c r="F127" s="343"/>
      <c r="G127" s="343"/>
      <c r="H127" s="344"/>
      <c r="P127" s="3"/>
      <c r="Q127" s="3"/>
    </row>
    <row r="128" spans="1:17" x14ac:dyDescent="0.25">
      <c r="A128" s="340"/>
      <c r="B128" s="11" t="s">
        <v>9</v>
      </c>
      <c r="C128" s="342"/>
      <c r="D128" s="343"/>
      <c r="E128" s="343"/>
      <c r="F128" s="343"/>
      <c r="G128" s="343"/>
      <c r="H128" s="344"/>
      <c r="P128" s="3"/>
      <c r="Q128" s="3"/>
    </row>
    <row r="129" spans="1:28" x14ac:dyDescent="0.25">
      <c r="A129" s="340"/>
      <c r="B129" s="11" t="s">
        <v>11</v>
      </c>
      <c r="C129" s="342"/>
      <c r="D129" s="343"/>
      <c r="E129" s="343"/>
      <c r="F129" s="343"/>
      <c r="G129" s="343"/>
      <c r="H129" s="344"/>
    </row>
    <row r="130" spans="1:28" x14ac:dyDescent="0.25">
      <c r="A130" s="340"/>
      <c r="B130" s="11" t="s">
        <v>68</v>
      </c>
      <c r="C130" s="342"/>
      <c r="D130" s="343"/>
      <c r="E130" s="343"/>
      <c r="F130" s="343"/>
      <c r="G130" s="343"/>
      <c r="H130" s="344"/>
    </row>
    <row r="131" spans="1:28" x14ac:dyDescent="0.25">
      <c r="A131" s="341"/>
      <c r="B131" s="11" t="s">
        <v>34</v>
      </c>
      <c r="C131" s="342"/>
      <c r="D131" s="343"/>
      <c r="E131" s="343"/>
      <c r="F131" s="343"/>
      <c r="G131" s="343"/>
      <c r="H131" s="344"/>
    </row>
    <row r="132" spans="1:28" x14ac:dyDescent="0.25">
      <c r="L132" s="3"/>
      <c r="M132" s="3"/>
    </row>
    <row r="133" spans="1:28" x14ac:dyDescent="0.25">
      <c r="B133" s="2" t="s">
        <v>39</v>
      </c>
      <c r="L133" s="3"/>
      <c r="M133" s="3"/>
    </row>
    <row r="134" spans="1:28" ht="26.25" x14ac:dyDescent="0.25">
      <c r="B134" s="95" t="s">
        <v>40</v>
      </c>
      <c r="C134" s="140" t="s">
        <v>61</v>
      </c>
      <c r="D134" s="140" t="s">
        <v>57</v>
      </c>
      <c r="E134" s="421" t="s">
        <v>38</v>
      </c>
      <c r="F134" s="422"/>
      <c r="G134" s="422"/>
      <c r="H134" s="422"/>
      <c r="I134" s="423"/>
      <c r="L134" s="3"/>
      <c r="M134" s="3"/>
    </row>
    <row r="135" spans="1:28" ht="15" customHeight="1" x14ac:dyDescent="0.25">
      <c r="B135" s="146" t="s">
        <v>616</v>
      </c>
      <c r="C135" s="21"/>
      <c r="D135" s="21"/>
      <c r="E135" s="364" t="s">
        <v>833</v>
      </c>
      <c r="F135" s="365"/>
      <c r="G135" s="365"/>
      <c r="H135" s="365"/>
      <c r="I135" s="366"/>
      <c r="L135" s="4"/>
      <c r="M135" s="4"/>
    </row>
    <row r="136" spans="1:28" x14ac:dyDescent="0.25">
      <c r="L136" s="3"/>
      <c r="M136" s="3"/>
    </row>
    <row r="138" spans="1:28" s="64" customFormat="1" x14ac:dyDescent="0.25">
      <c r="B138" s="367" t="s">
        <v>0</v>
      </c>
      <c r="C138" s="367"/>
      <c r="D138" s="367"/>
      <c r="E138" s="367"/>
      <c r="F138" s="367"/>
      <c r="G138" s="367"/>
      <c r="H138" s="367"/>
      <c r="I138" s="367"/>
      <c r="J138" s="367"/>
      <c r="K138" s="367"/>
      <c r="L138" s="367"/>
      <c r="M138" s="367"/>
      <c r="N138" s="367"/>
      <c r="O138" s="367"/>
      <c r="P138" s="367"/>
      <c r="Q138" s="367"/>
      <c r="R138" s="367"/>
      <c r="S138" s="367"/>
      <c r="T138" s="367"/>
      <c r="U138" s="367"/>
      <c r="V138" s="367"/>
      <c r="W138" s="367"/>
      <c r="X138" s="367"/>
      <c r="Y138" s="367"/>
      <c r="Z138" s="367"/>
      <c r="AA138" s="367"/>
      <c r="AB138" s="367"/>
    </row>
    <row r="139" spans="1:28" s="64" customFormat="1" ht="42" customHeight="1" x14ac:dyDescent="0.25">
      <c r="B139" s="144" t="s">
        <v>1</v>
      </c>
      <c r="C139" s="47" t="s">
        <v>59</v>
      </c>
      <c r="D139" s="47" t="s">
        <v>57</v>
      </c>
      <c r="E139" s="47" t="s">
        <v>60</v>
      </c>
      <c r="F139" s="47" t="s">
        <v>58</v>
      </c>
      <c r="G139" s="47" t="s">
        <v>819</v>
      </c>
      <c r="H139" s="47" t="s">
        <v>953</v>
      </c>
      <c r="I139" s="47" t="s">
        <v>951</v>
      </c>
      <c r="J139" s="47" t="s">
        <v>954</v>
      </c>
      <c r="K139" s="47" t="s">
        <v>1014</v>
      </c>
      <c r="L139" s="47" t="s">
        <v>1044</v>
      </c>
      <c r="M139" s="47" t="s">
        <v>2</v>
      </c>
      <c r="N139" s="47" t="s">
        <v>62</v>
      </c>
      <c r="O139" s="330" t="s">
        <v>3</v>
      </c>
      <c r="P139" s="477" t="s">
        <v>4</v>
      </c>
      <c r="Q139" s="478"/>
      <c r="R139" s="478"/>
      <c r="S139" s="478"/>
      <c r="T139" s="478"/>
      <c r="U139" s="478"/>
      <c r="V139" s="478"/>
      <c r="W139" s="478"/>
      <c r="X139" s="478"/>
      <c r="Y139" s="478"/>
      <c r="Z139" s="478"/>
      <c r="AA139" s="478"/>
      <c r="AB139" s="482"/>
    </row>
    <row r="140" spans="1:28" s="64" customFormat="1" ht="15" customHeight="1" x14ac:dyDescent="0.25">
      <c r="B140" s="357" t="s">
        <v>593</v>
      </c>
      <c r="C140" s="354" t="s">
        <v>1041</v>
      </c>
      <c r="D140" s="354" t="s">
        <v>640</v>
      </c>
      <c r="E140" s="354" t="s">
        <v>641</v>
      </c>
      <c r="F140" s="148" t="s">
        <v>642</v>
      </c>
      <c r="G140" s="212"/>
      <c r="H140" s="212"/>
      <c r="I140" s="212"/>
      <c r="J140" s="212"/>
      <c r="K140" s="212"/>
      <c r="L140" s="212"/>
      <c r="M140" s="75">
        <v>21.3</v>
      </c>
      <c r="N140" s="360" t="s">
        <v>115</v>
      </c>
      <c r="O140" s="360" t="s">
        <v>157</v>
      </c>
      <c r="P140" s="370" t="s">
        <v>701</v>
      </c>
      <c r="Q140" s="371"/>
      <c r="R140" s="371"/>
      <c r="S140" s="371"/>
      <c r="T140" s="371"/>
      <c r="U140" s="371"/>
      <c r="V140" s="371"/>
      <c r="W140" s="371"/>
      <c r="X140" s="371"/>
      <c r="Y140" s="371"/>
      <c r="Z140" s="371"/>
      <c r="AA140" s="371"/>
      <c r="AB140" s="372"/>
    </row>
    <row r="141" spans="1:28" s="64" customFormat="1" ht="15" customHeight="1" x14ac:dyDescent="0.25">
      <c r="B141" s="358"/>
      <c r="C141" s="355"/>
      <c r="D141" s="355"/>
      <c r="E141" s="355"/>
      <c r="F141" s="148" t="s">
        <v>644</v>
      </c>
      <c r="G141" s="212"/>
      <c r="H141" s="212"/>
      <c r="I141" s="212"/>
      <c r="J141" s="212"/>
      <c r="K141" s="212"/>
      <c r="L141" s="212"/>
      <c r="M141" s="75">
        <v>34.299999999999997</v>
      </c>
      <c r="N141" s="369"/>
      <c r="O141" s="369"/>
      <c r="P141" s="373"/>
      <c r="Q141" s="374"/>
      <c r="R141" s="374"/>
      <c r="S141" s="374"/>
      <c r="T141" s="374"/>
      <c r="U141" s="374"/>
      <c r="V141" s="374"/>
      <c r="W141" s="374"/>
      <c r="X141" s="374"/>
      <c r="Y141" s="374"/>
      <c r="Z141" s="374"/>
      <c r="AA141" s="374"/>
      <c r="AB141" s="375"/>
    </row>
    <row r="142" spans="1:28" s="64" customFormat="1" ht="15" customHeight="1" x14ac:dyDescent="0.25">
      <c r="B142" s="358"/>
      <c r="C142" s="355"/>
      <c r="D142" s="355"/>
      <c r="E142" s="355"/>
      <c r="F142" s="148" t="s">
        <v>645</v>
      </c>
      <c r="G142" s="212"/>
      <c r="H142" s="212"/>
      <c r="I142" s="212"/>
      <c r="J142" s="212"/>
      <c r="K142" s="212"/>
      <c r="L142" s="212"/>
      <c r="M142" s="74">
        <v>50.3</v>
      </c>
      <c r="N142" s="369"/>
      <c r="O142" s="369"/>
      <c r="P142" s="373"/>
      <c r="Q142" s="374"/>
      <c r="R142" s="374"/>
      <c r="S142" s="374"/>
      <c r="T142" s="374"/>
      <c r="U142" s="374"/>
      <c r="V142" s="374"/>
      <c r="W142" s="374"/>
      <c r="X142" s="374"/>
      <c r="Y142" s="374"/>
      <c r="Z142" s="374"/>
      <c r="AA142" s="374"/>
      <c r="AB142" s="375"/>
    </row>
    <row r="143" spans="1:28" s="64" customFormat="1" ht="15" customHeight="1" x14ac:dyDescent="0.25">
      <c r="B143" s="358"/>
      <c r="C143" s="355"/>
      <c r="D143" s="355"/>
      <c r="E143" s="355"/>
      <c r="F143" s="148" t="s">
        <v>646</v>
      </c>
      <c r="G143" s="212"/>
      <c r="H143" s="212"/>
      <c r="I143" s="212"/>
      <c r="J143" s="212"/>
      <c r="K143" s="212"/>
      <c r="L143" s="212"/>
      <c r="M143" s="74">
        <v>63.4</v>
      </c>
      <c r="N143" s="369"/>
      <c r="O143" s="369"/>
      <c r="P143" s="373"/>
      <c r="Q143" s="374"/>
      <c r="R143" s="374"/>
      <c r="S143" s="374"/>
      <c r="T143" s="374"/>
      <c r="U143" s="374"/>
      <c r="V143" s="374"/>
      <c r="W143" s="374"/>
      <c r="X143" s="374"/>
      <c r="Y143" s="374"/>
      <c r="Z143" s="374"/>
      <c r="AA143" s="374"/>
      <c r="AB143" s="375"/>
    </row>
    <row r="144" spans="1:28" s="64" customFormat="1" ht="15" customHeight="1" x14ac:dyDescent="0.25">
      <c r="B144" s="358"/>
      <c r="C144" s="355"/>
      <c r="D144" s="355"/>
      <c r="E144" s="355"/>
      <c r="F144" s="148" t="s">
        <v>647</v>
      </c>
      <c r="G144" s="212"/>
      <c r="H144" s="212"/>
      <c r="I144" s="212"/>
      <c r="J144" s="212"/>
      <c r="K144" s="212"/>
      <c r="L144" s="212"/>
      <c r="M144" s="74">
        <v>84.5</v>
      </c>
      <c r="N144" s="369"/>
      <c r="O144" s="369"/>
      <c r="P144" s="373"/>
      <c r="Q144" s="374"/>
      <c r="R144" s="374"/>
      <c r="S144" s="374"/>
      <c r="T144" s="374"/>
      <c r="U144" s="374"/>
      <c r="V144" s="374"/>
      <c r="W144" s="374"/>
      <c r="X144" s="374"/>
      <c r="Y144" s="374"/>
      <c r="Z144" s="374"/>
      <c r="AA144" s="374"/>
      <c r="AB144" s="375"/>
    </row>
    <row r="145" spans="2:28" s="64" customFormat="1" ht="15" customHeight="1" x14ac:dyDescent="0.25">
      <c r="B145" s="358"/>
      <c r="C145" s="355"/>
      <c r="D145" s="355"/>
      <c r="E145" s="355"/>
      <c r="F145" s="148" t="s">
        <v>648</v>
      </c>
      <c r="G145" s="212"/>
      <c r="H145" s="212"/>
      <c r="I145" s="212"/>
      <c r="J145" s="212"/>
      <c r="K145" s="212"/>
      <c r="L145" s="212"/>
      <c r="M145" s="74">
        <v>106.7</v>
      </c>
      <c r="N145" s="369"/>
      <c r="O145" s="369"/>
      <c r="P145" s="373"/>
      <c r="Q145" s="374"/>
      <c r="R145" s="374"/>
      <c r="S145" s="374"/>
      <c r="T145" s="374"/>
      <c r="U145" s="374"/>
      <c r="V145" s="374"/>
      <c r="W145" s="374"/>
      <c r="X145" s="374"/>
      <c r="Y145" s="374"/>
      <c r="Z145" s="374"/>
      <c r="AA145" s="374"/>
      <c r="AB145" s="375"/>
    </row>
    <row r="146" spans="2:28" s="64" customFormat="1" ht="15" customHeight="1" x14ac:dyDescent="0.25">
      <c r="B146" s="358"/>
      <c r="C146" s="355"/>
      <c r="D146" s="356"/>
      <c r="E146" s="355"/>
      <c r="F146" s="148" t="s">
        <v>649</v>
      </c>
      <c r="G146" s="212"/>
      <c r="H146" s="212"/>
      <c r="I146" s="212"/>
      <c r="J146" s="212"/>
      <c r="K146" s="212"/>
      <c r="L146" s="212"/>
      <c r="M146" s="75">
        <v>128.30000000000001</v>
      </c>
      <c r="N146" s="369"/>
      <c r="O146" s="369"/>
      <c r="P146" s="373"/>
      <c r="Q146" s="374"/>
      <c r="R146" s="374"/>
      <c r="S146" s="374"/>
      <c r="T146" s="374"/>
      <c r="U146" s="374"/>
      <c r="V146" s="374"/>
      <c r="W146" s="374"/>
      <c r="X146" s="374"/>
      <c r="Y146" s="374"/>
      <c r="Z146" s="374"/>
      <c r="AA146" s="374"/>
      <c r="AB146" s="375"/>
    </row>
    <row r="147" spans="2:28" s="64" customFormat="1" ht="15" customHeight="1" x14ac:dyDescent="0.25">
      <c r="B147" s="358"/>
      <c r="C147" s="355"/>
      <c r="D147" s="354" t="s">
        <v>650</v>
      </c>
      <c r="E147" s="355"/>
      <c r="F147" s="148" t="s">
        <v>651</v>
      </c>
      <c r="G147" s="212"/>
      <c r="H147" s="212"/>
      <c r="I147" s="212"/>
      <c r="J147" s="212"/>
      <c r="K147" s="212"/>
      <c r="L147" s="212"/>
      <c r="M147" s="74">
        <v>8.6</v>
      </c>
      <c r="N147" s="369"/>
      <c r="O147" s="369"/>
      <c r="P147" s="373"/>
      <c r="Q147" s="374"/>
      <c r="R147" s="374"/>
      <c r="S147" s="374"/>
      <c r="T147" s="374"/>
      <c r="U147" s="374"/>
      <c r="V147" s="374"/>
      <c r="W147" s="374"/>
      <c r="X147" s="374"/>
      <c r="Y147" s="374"/>
      <c r="Z147" s="374"/>
      <c r="AA147" s="374"/>
      <c r="AB147" s="375"/>
    </row>
    <row r="148" spans="2:28" s="64" customFormat="1" ht="15" customHeight="1" x14ac:dyDescent="0.25">
      <c r="B148" s="358"/>
      <c r="C148" s="355"/>
      <c r="D148" s="355"/>
      <c r="E148" s="355"/>
      <c r="F148" s="148" t="s">
        <v>652</v>
      </c>
      <c r="G148" s="212"/>
      <c r="H148" s="212"/>
      <c r="I148" s="212"/>
      <c r="J148" s="212"/>
      <c r="K148" s="212"/>
      <c r="L148" s="212"/>
      <c r="M148" s="74">
        <v>13</v>
      </c>
      <c r="N148" s="369"/>
      <c r="O148" s="369"/>
      <c r="P148" s="373"/>
      <c r="Q148" s="374"/>
      <c r="R148" s="374"/>
      <c r="S148" s="374"/>
      <c r="T148" s="374"/>
      <c r="U148" s="374"/>
      <c r="V148" s="374"/>
      <c r="W148" s="374"/>
      <c r="X148" s="374"/>
      <c r="Y148" s="374"/>
      <c r="Z148" s="374"/>
      <c r="AA148" s="374"/>
      <c r="AB148" s="375"/>
    </row>
    <row r="149" spans="2:28" s="64" customFormat="1" ht="15" customHeight="1" x14ac:dyDescent="0.25">
      <c r="B149" s="358"/>
      <c r="C149" s="355"/>
      <c r="D149" s="355"/>
      <c r="E149" s="355"/>
      <c r="F149" s="148" t="s">
        <v>653</v>
      </c>
      <c r="G149" s="212"/>
      <c r="H149" s="212"/>
      <c r="I149" s="212"/>
      <c r="J149" s="212"/>
      <c r="K149" s="212"/>
      <c r="L149" s="212"/>
      <c r="M149" s="74">
        <v>21.1</v>
      </c>
      <c r="N149" s="369"/>
      <c r="O149" s="369"/>
      <c r="P149" s="373"/>
      <c r="Q149" s="374"/>
      <c r="R149" s="374"/>
      <c r="S149" s="374"/>
      <c r="T149" s="374"/>
      <c r="U149" s="374"/>
      <c r="V149" s="374"/>
      <c r="W149" s="374"/>
      <c r="X149" s="374"/>
      <c r="Y149" s="374"/>
      <c r="Z149" s="374"/>
      <c r="AA149" s="374"/>
      <c r="AB149" s="375"/>
    </row>
    <row r="150" spans="2:28" s="64" customFormat="1" ht="15" customHeight="1" x14ac:dyDescent="0.25">
      <c r="B150" s="358"/>
      <c r="C150" s="355"/>
      <c r="D150" s="356"/>
      <c r="E150" s="355"/>
      <c r="F150" s="27" t="s">
        <v>654</v>
      </c>
      <c r="G150" s="212"/>
      <c r="H150" s="212"/>
      <c r="I150" s="212"/>
      <c r="J150" s="212"/>
      <c r="K150" s="212"/>
      <c r="L150" s="212"/>
      <c r="M150" s="74">
        <v>33.6</v>
      </c>
      <c r="N150" s="369"/>
      <c r="O150" s="369"/>
      <c r="P150" s="373"/>
      <c r="Q150" s="374"/>
      <c r="R150" s="374"/>
      <c r="S150" s="374"/>
      <c r="T150" s="374"/>
      <c r="U150" s="374"/>
      <c r="V150" s="374"/>
      <c r="W150" s="374"/>
      <c r="X150" s="374"/>
      <c r="Y150" s="374"/>
      <c r="Z150" s="374"/>
      <c r="AA150" s="374"/>
      <c r="AB150" s="375"/>
    </row>
    <row r="151" spans="2:28" s="64" customFormat="1" ht="27" customHeight="1" x14ac:dyDescent="0.25">
      <c r="B151" s="358"/>
      <c r="C151" s="355"/>
      <c r="D151" s="354" t="s">
        <v>655</v>
      </c>
      <c r="E151" s="355"/>
      <c r="F151" s="27" t="s">
        <v>656</v>
      </c>
      <c r="G151" s="212"/>
      <c r="H151" s="212"/>
      <c r="I151" s="212"/>
      <c r="J151" s="212"/>
      <c r="K151" s="212"/>
      <c r="L151" s="212"/>
      <c r="M151" s="74">
        <v>8.4</v>
      </c>
      <c r="N151" s="369"/>
      <c r="O151" s="369"/>
      <c r="P151" s="373"/>
      <c r="Q151" s="374"/>
      <c r="R151" s="374"/>
      <c r="S151" s="374"/>
      <c r="T151" s="374"/>
      <c r="U151" s="374"/>
      <c r="V151" s="374"/>
      <c r="W151" s="374"/>
      <c r="X151" s="374"/>
      <c r="Y151" s="374"/>
      <c r="Z151" s="374"/>
      <c r="AA151" s="374"/>
      <c r="AB151" s="375"/>
    </row>
    <row r="152" spans="2:28" s="64" customFormat="1" ht="27" customHeight="1" x14ac:dyDescent="0.25">
      <c r="B152" s="358"/>
      <c r="C152" s="355"/>
      <c r="D152" s="355"/>
      <c r="E152" s="355"/>
      <c r="F152" s="27" t="s">
        <v>657</v>
      </c>
      <c r="G152" s="212"/>
      <c r="H152" s="212"/>
      <c r="I152" s="212"/>
      <c r="J152" s="212"/>
      <c r="K152" s="212"/>
      <c r="L152" s="212"/>
      <c r="M152" s="74">
        <v>12.5</v>
      </c>
      <c r="N152" s="369"/>
      <c r="O152" s="369"/>
      <c r="P152" s="373"/>
      <c r="Q152" s="374"/>
      <c r="R152" s="374"/>
      <c r="S152" s="374"/>
      <c r="T152" s="374"/>
      <c r="U152" s="374"/>
      <c r="V152" s="374"/>
      <c r="W152" s="374"/>
      <c r="X152" s="374"/>
      <c r="Y152" s="374"/>
      <c r="Z152" s="374"/>
      <c r="AA152" s="374"/>
      <c r="AB152" s="375"/>
    </row>
    <row r="153" spans="2:28" s="64" customFormat="1" ht="27" customHeight="1" x14ac:dyDescent="0.25">
      <c r="B153" s="358"/>
      <c r="C153" s="355"/>
      <c r="D153" s="355"/>
      <c r="E153" s="355"/>
      <c r="F153" s="148" t="s">
        <v>658</v>
      </c>
      <c r="G153" s="212"/>
      <c r="H153" s="212"/>
      <c r="I153" s="212"/>
      <c r="J153" s="212"/>
      <c r="K153" s="212"/>
      <c r="L153" s="212"/>
      <c r="M153" s="74">
        <v>20.9</v>
      </c>
      <c r="N153" s="369"/>
      <c r="O153" s="369"/>
      <c r="P153" s="373"/>
      <c r="Q153" s="374"/>
      <c r="R153" s="374"/>
      <c r="S153" s="374"/>
      <c r="T153" s="374"/>
      <c r="U153" s="374"/>
      <c r="V153" s="374"/>
      <c r="W153" s="374"/>
      <c r="X153" s="374"/>
      <c r="Y153" s="374"/>
      <c r="Z153" s="374"/>
      <c r="AA153" s="374"/>
      <c r="AB153" s="375"/>
    </row>
    <row r="154" spans="2:28" s="64" customFormat="1" ht="27" customHeight="1" x14ac:dyDescent="0.25">
      <c r="B154" s="358"/>
      <c r="C154" s="355"/>
      <c r="D154" s="356"/>
      <c r="E154" s="355"/>
      <c r="F154" s="148" t="s">
        <v>659</v>
      </c>
      <c r="G154" s="212"/>
      <c r="H154" s="212"/>
      <c r="I154" s="212"/>
      <c r="J154" s="212"/>
      <c r="K154" s="212"/>
      <c r="L154" s="212"/>
      <c r="M154" s="75">
        <v>33.299999999999997</v>
      </c>
      <c r="N154" s="369"/>
      <c r="O154" s="369"/>
      <c r="P154" s="373"/>
      <c r="Q154" s="374"/>
      <c r="R154" s="374"/>
      <c r="S154" s="374"/>
      <c r="T154" s="374"/>
      <c r="U154" s="374"/>
      <c r="V154" s="374"/>
      <c r="W154" s="374"/>
      <c r="X154" s="374"/>
      <c r="Y154" s="374"/>
      <c r="Z154" s="374"/>
      <c r="AA154" s="374"/>
      <c r="AB154" s="375"/>
    </row>
    <row r="155" spans="2:28" s="64" customFormat="1" ht="15" customHeight="1" x14ac:dyDescent="0.25">
      <c r="B155" s="358"/>
      <c r="C155" s="355"/>
      <c r="D155" s="354" t="s">
        <v>694</v>
      </c>
      <c r="E155" s="355"/>
      <c r="F155" s="148" t="s">
        <v>651</v>
      </c>
      <c r="G155" s="212"/>
      <c r="H155" s="212"/>
      <c r="I155" s="212"/>
      <c r="J155" s="212"/>
      <c r="K155" s="212"/>
      <c r="L155" s="212"/>
      <c r="M155" s="74">
        <v>8.6</v>
      </c>
      <c r="N155" s="369"/>
      <c r="O155" s="369"/>
      <c r="P155" s="373"/>
      <c r="Q155" s="374"/>
      <c r="R155" s="374"/>
      <c r="S155" s="374"/>
      <c r="T155" s="374"/>
      <c r="U155" s="374"/>
      <c r="V155" s="374"/>
      <c r="W155" s="374"/>
      <c r="X155" s="374"/>
      <c r="Y155" s="374"/>
      <c r="Z155" s="374"/>
      <c r="AA155" s="374"/>
      <c r="AB155" s="375"/>
    </row>
    <row r="156" spans="2:28" s="64" customFormat="1" ht="15" customHeight="1" x14ac:dyDescent="0.25">
      <c r="B156" s="358"/>
      <c r="C156" s="355"/>
      <c r="D156" s="355"/>
      <c r="E156" s="355"/>
      <c r="F156" s="148" t="s">
        <v>652</v>
      </c>
      <c r="G156" s="212"/>
      <c r="H156" s="212"/>
      <c r="I156" s="212"/>
      <c r="J156" s="212"/>
      <c r="K156" s="212"/>
      <c r="L156" s="212"/>
      <c r="M156" s="74">
        <v>13</v>
      </c>
      <c r="N156" s="369"/>
      <c r="O156" s="369"/>
      <c r="P156" s="373"/>
      <c r="Q156" s="374"/>
      <c r="R156" s="374"/>
      <c r="S156" s="374"/>
      <c r="T156" s="374"/>
      <c r="U156" s="374"/>
      <c r="V156" s="374"/>
      <c r="W156" s="374"/>
      <c r="X156" s="374"/>
      <c r="Y156" s="374"/>
      <c r="Z156" s="374"/>
      <c r="AA156" s="374"/>
      <c r="AB156" s="375"/>
    </row>
    <row r="157" spans="2:28" s="64" customFormat="1" ht="15" customHeight="1" x14ac:dyDescent="0.25">
      <c r="B157" s="358"/>
      <c r="C157" s="355"/>
      <c r="D157" s="355"/>
      <c r="E157" s="355"/>
      <c r="F157" s="148" t="s">
        <v>653</v>
      </c>
      <c r="G157" s="212"/>
      <c r="H157" s="212"/>
      <c r="I157" s="212"/>
      <c r="J157" s="212"/>
      <c r="K157" s="212"/>
      <c r="L157" s="212"/>
      <c r="M157" s="74">
        <v>21.1</v>
      </c>
      <c r="N157" s="369"/>
      <c r="O157" s="369"/>
      <c r="P157" s="373"/>
      <c r="Q157" s="374"/>
      <c r="R157" s="374"/>
      <c r="S157" s="374"/>
      <c r="T157" s="374"/>
      <c r="U157" s="374"/>
      <c r="V157" s="374"/>
      <c r="W157" s="374"/>
      <c r="X157" s="374"/>
      <c r="Y157" s="374"/>
      <c r="Z157" s="374"/>
      <c r="AA157" s="374"/>
      <c r="AB157" s="375"/>
    </row>
    <row r="158" spans="2:28" s="64" customFormat="1" ht="15" customHeight="1" x14ac:dyDescent="0.25">
      <c r="B158" s="358"/>
      <c r="C158" s="355"/>
      <c r="D158" s="355"/>
      <c r="E158" s="355"/>
      <c r="F158" s="27" t="s">
        <v>661</v>
      </c>
      <c r="G158" s="212"/>
      <c r="H158" s="212"/>
      <c r="I158" s="212"/>
      <c r="J158" s="212"/>
      <c r="K158" s="212"/>
      <c r="L158" s="212"/>
      <c r="M158" s="75">
        <v>33.4</v>
      </c>
      <c r="N158" s="369"/>
      <c r="O158" s="369"/>
      <c r="P158" s="373"/>
      <c r="Q158" s="374"/>
      <c r="R158" s="374"/>
      <c r="S158" s="374"/>
      <c r="T158" s="374"/>
      <c r="U158" s="374"/>
      <c r="V158" s="374"/>
      <c r="W158" s="374"/>
      <c r="X158" s="374"/>
      <c r="Y158" s="374"/>
      <c r="Z158" s="374"/>
      <c r="AA158" s="374"/>
      <c r="AB158" s="375"/>
    </row>
    <row r="159" spans="2:28" s="64" customFormat="1" ht="15" customHeight="1" x14ac:dyDescent="0.25">
      <c r="B159" s="358"/>
      <c r="C159" s="355"/>
      <c r="D159" s="356"/>
      <c r="E159" s="355"/>
      <c r="F159" s="148" t="s">
        <v>662</v>
      </c>
      <c r="G159" s="212"/>
      <c r="H159" s="212"/>
      <c r="I159" s="212"/>
      <c r="J159" s="212"/>
      <c r="K159" s="212"/>
      <c r="L159" s="212"/>
      <c r="M159" s="74">
        <v>50.2</v>
      </c>
      <c r="N159" s="369"/>
      <c r="O159" s="369"/>
      <c r="P159" s="373"/>
      <c r="Q159" s="374"/>
      <c r="R159" s="374"/>
      <c r="S159" s="374"/>
      <c r="T159" s="374"/>
      <c r="U159" s="374"/>
      <c r="V159" s="374"/>
      <c r="W159" s="374"/>
      <c r="X159" s="374"/>
      <c r="Y159" s="374"/>
      <c r="Z159" s="374"/>
      <c r="AA159" s="374"/>
      <c r="AB159" s="375"/>
    </row>
    <row r="160" spans="2:28" s="64" customFormat="1" ht="15" customHeight="1" x14ac:dyDescent="0.25">
      <c r="B160" s="358"/>
      <c r="C160" s="355"/>
      <c r="D160" s="354" t="s">
        <v>693</v>
      </c>
      <c r="E160" s="355"/>
      <c r="F160" s="27" t="s">
        <v>656</v>
      </c>
      <c r="G160" s="212"/>
      <c r="H160" s="212"/>
      <c r="I160" s="212"/>
      <c r="J160" s="212"/>
      <c r="K160" s="212"/>
      <c r="L160" s="212"/>
      <c r="M160" s="74">
        <v>8.4</v>
      </c>
      <c r="N160" s="369"/>
      <c r="O160" s="369"/>
      <c r="P160" s="373"/>
      <c r="Q160" s="374"/>
      <c r="R160" s="374"/>
      <c r="S160" s="374"/>
      <c r="T160" s="374"/>
      <c r="U160" s="374"/>
      <c r="V160" s="374"/>
      <c r="W160" s="374"/>
      <c r="X160" s="374"/>
      <c r="Y160" s="374"/>
      <c r="Z160" s="374"/>
      <c r="AA160" s="374"/>
      <c r="AB160" s="375"/>
    </row>
    <row r="161" spans="2:28" s="64" customFormat="1" ht="15" customHeight="1" x14ac:dyDescent="0.25">
      <c r="B161" s="358"/>
      <c r="C161" s="355"/>
      <c r="D161" s="355"/>
      <c r="E161" s="355"/>
      <c r="F161" s="27" t="s">
        <v>657</v>
      </c>
      <c r="G161" s="212"/>
      <c r="H161" s="212"/>
      <c r="I161" s="212"/>
      <c r="J161" s="212"/>
      <c r="K161" s="212"/>
      <c r="L161" s="212"/>
      <c r="M161" s="74">
        <v>12.5</v>
      </c>
      <c r="N161" s="369"/>
      <c r="O161" s="369"/>
      <c r="P161" s="373"/>
      <c r="Q161" s="374"/>
      <c r="R161" s="374"/>
      <c r="S161" s="374"/>
      <c r="T161" s="374"/>
      <c r="U161" s="374"/>
      <c r="V161" s="374"/>
      <c r="W161" s="374"/>
      <c r="X161" s="374"/>
      <c r="Y161" s="374"/>
      <c r="Z161" s="374"/>
      <c r="AA161" s="374"/>
      <c r="AB161" s="375"/>
    </row>
    <row r="162" spans="2:28" s="64" customFormat="1" ht="15" customHeight="1" x14ac:dyDescent="0.25">
      <c r="B162" s="358"/>
      <c r="C162" s="355"/>
      <c r="D162" s="355"/>
      <c r="E162" s="355"/>
      <c r="F162" s="148" t="s">
        <v>658</v>
      </c>
      <c r="G162" s="212"/>
      <c r="H162" s="212"/>
      <c r="I162" s="212"/>
      <c r="J162" s="212"/>
      <c r="K162" s="212"/>
      <c r="L162" s="212"/>
      <c r="M162" s="74">
        <v>20.8</v>
      </c>
      <c r="N162" s="369"/>
      <c r="O162" s="369"/>
      <c r="P162" s="373"/>
      <c r="Q162" s="374"/>
      <c r="R162" s="374"/>
      <c r="S162" s="374"/>
      <c r="T162" s="374"/>
      <c r="U162" s="374"/>
      <c r="V162" s="374"/>
      <c r="W162" s="374"/>
      <c r="X162" s="374"/>
      <c r="Y162" s="374"/>
      <c r="Z162" s="374"/>
      <c r="AA162" s="374"/>
      <c r="AB162" s="375"/>
    </row>
    <row r="163" spans="2:28" s="64" customFormat="1" ht="15" customHeight="1" x14ac:dyDescent="0.25">
      <c r="B163" s="358"/>
      <c r="C163" s="355"/>
      <c r="D163" s="355"/>
      <c r="E163" s="355"/>
      <c r="F163" s="148" t="s">
        <v>664</v>
      </c>
      <c r="G163" s="212"/>
      <c r="H163" s="212"/>
      <c r="I163" s="212"/>
      <c r="J163" s="212"/>
      <c r="K163" s="212"/>
      <c r="L163" s="212"/>
      <c r="M163" s="74">
        <v>33.200000000000003</v>
      </c>
      <c r="N163" s="369"/>
      <c r="O163" s="369"/>
      <c r="P163" s="373"/>
      <c r="Q163" s="374"/>
      <c r="R163" s="374"/>
      <c r="S163" s="374"/>
      <c r="T163" s="374"/>
      <c r="U163" s="374"/>
      <c r="V163" s="374"/>
      <c r="W163" s="374"/>
      <c r="X163" s="374"/>
      <c r="Y163" s="374"/>
      <c r="Z163" s="374"/>
      <c r="AA163" s="374"/>
      <c r="AB163" s="375"/>
    </row>
    <row r="164" spans="2:28" s="64" customFormat="1" ht="15" customHeight="1" x14ac:dyDescent="0.25">
      <c r="B164" s="358"/>
      <c r="C164" s="356"/>
      <c r="D164" s="356"/>
      <c r="E164" s="355"/>
      <c r="F164" s="148" t="s">
        <v>662</v>
      </c>
      <c r="G164" s="212"/>
      <c r="H164" s="212"/>
      <c r="I164" s="212"/>
      <c r="J164" s="212"/>
      <c r="K164" s="212"/>
      <c r="L164" s="212"/>
      <c r="M164" s="74">
        <v>50.2</v>
      </c>
      <c r="N164" s="369"/>
      <c r="O164" s="369"/>
      <c r="P164" s="373"/>
      <c r="Q164" s="374"/>
      <c r="R164" s="374"/>
      <c r="S164" s="374"/>
      <c r="T164" s="374"/>
      <c r="U164" s="374"/>
      <c r="V164" s="374"/>
      <c r="W164" s="374"/>
      <c r="X164" s="374"/>
      <c r="Y164" s="374"/>
      <c r="Z164" s="374"/>
      <c r="AA164" s="374"/>
      <c r="AB164" s="375"/>
    </row>
    <row r="165" spans="2:28" s="64" customFormat="1" ht="15" customHeight="1" x14ac:dyDescent="0.25">
      <c r="B165" s="358"/>
      <c r="C165" s="354" t="s">
        <v>665</v>
      </c>
      <c r="D165" s="431" t="s">
        <v>666</v>
      </c>
      <c r="E165" s="355"/>
      <c r="F165" s="148" t="s">
        <v>667</v>
      </c>
      <c r="G165" s="212"/>
      <c r="H165" s="212"/>
      <c r="I165" s="212"/>
      <c r="J165" s="212"/>
      <c r="K165" s="212"/>
      <c r="L165" s="212"/>
      <c r="M165" s="74">
        <v>33.9</v>
      </c>
      <c r="N165" s="369"/>
      <c r="O165" s="369"/>
      <c r="P165" s="373"/>
      <c r="Q165" s="374"/>
      <c r="R165" s="374"/>
      <c r="S165" s="374"/>
      <c r="T165" s="374"/>
      <c r="U165" s="374"/>
      <c r="V165" s="374"/>
      <c r="W165" s="374"/>
      <c r="X165" s="374"/>
      <c r="Y165" s="374"/>
      <c r="Z165" s="374"/>
      <c r="AA165" s="374"/>
      <c r="AB165" s="375"/>
    </row>
    <row r="166" spans="2:28" s="64" customFormat="1" ht="15" customHeight="1" x14ac:dyDescent="0.25">
      <c r="B166" s="358"/>
      <c r="C166" s="355"/>
      <c r="D166" s="466"/>
      <c r="E166" s="355"/>
      <c r="F166" s="148" t="s">
        <v>668</v>
      </c>
      <c r="G166" s="212"/>
      <c r="H166" s="212"/>
      <c r="I166" s="212"/>
      <c r="J166" s="212"/>
      <c r="K166" s="212"/>
      <c r="L166" s="212"/>
      <c r="M166" s="74">
        <v>38</v>
      </c>
      <c r="N166" s="369"/>
      <c r="O166" s="369"/>
      <c r="P166" s="373"/>
      <c r="Q166" s="374"/>
      <c r="R166" s="374"/>
      <c r="S166" s="374"/>
      <c r="T166" s="374"/>
      <c r="U166" s="374"/>
      <c r="V166" s="374"/>
      <c r="W166" s="374"/>
      <c r="X166" s="374"/>
      <c r="Y166" s="374"/>
      <c r="Z166" s="374"/>
      <c r="AA166" s="374"/>
      <c r="AB166" s="375"/>
    </row>
    <row r="167" spans="2:28" s="64" customFormat="1" ht="15" customHeight="1" x14ac:dyDescent="0.25">
      <c r="B167" s="358"/>
      <c r="C167" s="355"/>
      <c r="D167" s="466"/>
      <c r="E167" s="355"/>
      <c r="F167" s="148" t="s">
        <v>669</v>
      </c>
      <c r="G167" s="212"/>
      <c r="H167" s="212"/>
      <c r="I167" s="212"/>
      <c r="J167" s="212"/>
      <c r="K167" s="212"/>
      <c r="L167" s="212"/>
      <c r="M167" s="74">
        <v>42.4</v>
      </c>
      <c r="N167" s="369"/>
      <c r="O167" s="369"/>
      <c r="P167" s="373"/>
      <c r="Q167" s="374"/>
      <c r="R167" s="374"/>
      <c r="S167" s="374"/>
      <c r="T167" s="374"/>
      <c r="U167" s="374"/>
      <c r="V167" s="374"/>
      <c r="W167" s="374"/>
      <c r="X167" s="374"/>
      <c r="Y167" s="374"/>
      <c r="Z167" s="374"/>
      <c r="AA167" s="374"/>
      <c r="AB167" s="375"/>
    </row>
    <row r="168" spans="2:28" s="64" customFormat="1" ht="15" customHeight="1" x14ac:dyDescent="0.25">
      <c r="B168" s="358"/>
      <c r="C168" s="355"/>
      <c r="D168" s="466"/>
      <c r="E168" s="355"/>
      <c r="F168" s="148" t="s">
        <v>670</v>
      </c>
      <c r="G168" s="212"/>
      <c r="H168" s="212"/>
      <c r="I168" s="212"/>
      <c r="J168" s="212"/>
      <c r="K168" s="212"/>
      <c r="L168" s="212"/>
      <c r="M168" s="74">
        <v>54.8</v>
      </c>
      <c r="N168" s="369"/>
      <c r="O168" s="369"/>
      <c r="P168" s="373"/>
      <c r="Q168" s="374"/>
      <c r="R168" s="374"/>
      <c r="S168" s="374"/>
      <c r="T168" s="374"/>
      <c r="U168" s="374"/>
      <c r="V168" s="374"/>
      <c r="W168" s="374"/>
      <c r="X168" s="374"/>
      <c r="Y168" s="374"/>
      <c r="Z168" s="374"/>
      <c r="AA168" s="374"/>
      <c r="AB168" s="375"/>
    </row>
    <row r="169" spans="2:28" s="64" customFormat="1" ht="15" customHeight="1" x14ac:dyDescent="0.25">
      <c r="B169" s="358"/>
      <c r="C169" s="355"/>
      <c r="D169" s="466"/>
      <c r="E169" s="355"/>
      <c r="F169" s="148" t="s">
        <v>671</v>
      </c>
      <c r="G169" s="212"/>
      <c r="H169" s="212"/>
      <c r="I169" s="212"/>
      <c r="J169" s="212"/>
      <c r="K169" s="212"/>
      <c r="L169" s="212"/>
      <c r="M169" s="74">
        <v>63.7</v>
      </c>
      <c r="N169" s="369"/>
      <c r="O169" s="369"/>
      <c r="P169" s="373"/>
      <c r="Q169" s="374"/>
      <c r="R169" s="374"/>
      <c r="S169" s="374"/>
      <c r="T169" s="374"/>
      <c r="U169" s="374"/>
      <c r="V169" s="374"/>
      <c r="W169" s="374"/>
      <c r="X169" s="374"/>
      <c r="Y169" s="374"/>
      <c r="Z169" s="374"/>
      <c r="AA169" s="374"/>
      <c r="AB169" s="375"/>
    </row>
    <row r="170" spans="2:28" s="64" customFormat="1" ht="15" customHeight="1" x14ac:dyDescent="0.25">
      <c r="B170" s="358"/>
      <c r="C170" s="355"/>
      <c r="D170" s="466"/>
      <c r="E170" s="355"/>
      <c r="F170" s="148" t="s">
        <v>672</v>
      </c>
      <c r="G170" s="212"/>
      <c r="H170" s="212"/>
      <c r="I170" s="212"/>
      <c r="J170" s="212"/>
      <c r="K170" s="212"/>
      <c r="L170" s="212"/>
      <c r="M170" s="75">
        <v>76.099999999999994</v>
      </c>
      <c r="N170" s="369"/>
      <c r="O170" s="369"/>
      <c r="P170" s="373"/>
      <c r="Q170" s="374"/>
      <c r="R170" s="374"/>
      <c r="S170" s="374"/>
      <c r="T170" s="374"/>
      <c r="U170" s="374"/>
      <c r="V170" s="374"/>
      <c r="W170" s="374"/>
      <c r="X170" s="374"/>
      <c r="Y170" s="374"/>
      <c r="Z170" s="374"/>
      <c r="AA170" s="374"/>
      <c r="AB170" s="375"/>
    </row>
    <row r="171" spans="2:28" s="64" customFormat="1" ht="15" customHeight="1" x14ac:dyDescent="0.25">
      <c r="B171" s="358"/>
      <c r="C171" s="355"/>
      <c r="D171" s="466"/>
      <c r="E171" s="355"/>
      <c r="F171" s="148" t="s">
        <v>673</v>
      </c>
      <c r="G171" s="212"/>
      <c r="H171" s="212"/>
      <c r="I171" s="212"/>
      <c r="J171" s="212"/>
      <c r="K171" s="212"/>
      <c r="L171" s="212"/>
      <c r="M171" s="75">
        <v>85.1</v>
      </c>
      <c r="N171" s="369"/>
      <c r="O171" s="369"/>
      <c r="P171" s="373"/>
      <c r="Q171" s="374"/>
      <c r="R171" s="374"/>
      <c r="S171" s="374"/>
      <c r="T171" s="374"/>
      <c r="U171" s="374"/>
      <c r="V171" s="374"/>
      <c r="W171" s="374"/>
      <c r="X171" s="374"/>
      <c r="Y171" s="374"/>
      <c r="Z171" s="374"/>
      <c r="AA171" s="374"/>
      <c r="AB171" s="375"/>
    </row>
    <row r="172" spans="2:28" s="64" customFormat="1" ht="15" customHeight="1" x14ac:dyDescent="0.25">
      <c r="B172" s="358"/>
      <c r="C172" s="355"/>
      <c r="D172" s="466"/>
      <c r="E172" s="355"/>
      <c r="F172" s="148" t="s">
        <v>674</v>
      </c>
      <c r="G172" s="212"/>
      <c r="H172" s="212"/>
      <c r="I172" s="212"/>
      <c r="J172" s="212"/>
      <c r="K172" s="212"/>
      <c r="L172" s="212"/>
      <c r="M172" s="74">
        <v>102.5</v>
      </c>
      <c r="N172" s="369"/>
      <c r="O172" s="369"/>
      <c r="P172" s="373"/>
      <c r="Q172" s="374"/>
      <c r="R172" s="374"/>
      <c r="S172" s="374"/>
      <c r="T172" s="374"/>
      <c r="U172" s="374"/>
      <c r="V172" s="374"/>
      <c r="W172" s="374"/>
      <c r="X172" s="374"/>
      <c r="Y172" s="374"/>
      <c r="Z172" s="374"/>
      <c r="AA172" s="374"/>
      <c r="AB172" s="375"/>
    </row>
    <row r="173" spans="2:28" s="64" customFormat="1" ht="15" customHeight="1" x14ac:dyDescent="0.25">
      <c r="B173" s="358"/>
      <c r="C173" s="355"/>
      <c r="D173" s="466"/>
      <c r="E173" s="355"/>
      <c r="F173" s="148" t="s">
        <v>675</v>
      </c>
      <c r="G173" s="212"/>
      <c r="H173" s="212"/>
      <c r="I173" s="212"/>
      <c r="J173" s="212"/>
      <c r="K173" s="212"/>
      <c r="L173" s="212"/>
      <c r="M173" s="74">
        <v>127.7</v>
      </c>
      <c r="N173" s="369"/>
      <c r="O173" s="369"/>
      <c r="P173" s="373"/>
      <c r="Q173" s="374"/>
      <c r="R173" s="374"/>
      <c r="S173" s="374"/>
      <c r="T173" s="374"/>
      <c r="U173" s="374"/>
      <c r="V173" s="374"/>
      <c r="W173" s="374"/>
      <c r="X173" s="374"/>
      <c r="Y173" s="374"/>
      <c r="Z173" s="374"/>
      <c r="AA173" s="374"/>
      <c r="AB173" s="375"/>
    </row>
    <row r="174" spans="2:28" s="64" customFormat="1" ht="15" customHeight="1" x14ac:dyDescent="0.25">
      <c r="B174" s="358"/>
      <c r="C174" s="355"/>
      <c r="D174" s="466"/>
      <c r="E174" s="355"/>
      <c r="F174" s="148" t="s">
        <v>676</v>
      </c>
      <c r="G174" s="212"/>
      <c r="H174" s="212"/>
      <c r="I174" s="212"/>
      <c r="J174" s="212"/>
      <c r="K174" s="212"/>
      <c r="L174" s="212"/>
      <c r="M174" s="74">
        <v>151.19999999999999</v>
      </c>
      <c r="N174" s="369"/>
      <c r="O174" s="369"/>
      <c r="P174" s="373"/>
      <c r="Q174" s="374"/>
      <c r="R174" s="374"/>
      <c r="S174" s="374"/>
      <c r="T174" s="374"/>
      <c r="U174" s="374"/>
      <c r="V174" s="374"/>
      <c r="W174" s="374"/>
      <c r="X174" s="374"/>
      <c r="Y174" s="374"/>
      <c r="Z174" s="374"/>
      <c r="AA174" s="374"/>
      <c r="AB174" s="375"/>
    </row>
    <row r="175" spans="2:28" s="64" customFormat="1" ht="15" customHeight="1" x14ac:dyDescent="0.25">
      <c r="B175" s="358"/>
      <c r="C175" s="355"/>
      <c r="D175" s="432"/>
      <c r="E175" s="355"/>
      <c r="F175" s="148" t="s">
        <v>677</v>
      </c>
      <c r="G175" s="212"/>
      <c r="H175" s="212"/>
      <c r="I175" s="212"/>
      <c r="J175" s="212"/>
      <c r="K175" s="212"/>
      <c r="L175" s="212"/>
      <c r="M175" s="74">
        <v>175</v>
      </c>
      <c r="N175" s="369"/>
      <c r="O175" s="369"/>
      <c r="P175" s="373"/>
      <c r="Q175" s="374"/>
      <c r="R175" s="374"/>
      <c r="S175" s="374"/>
      <c r="T175" s="374"/>
      <c r="U175" s="374"/>
      <c r="V175" s="374"/>
      <c r="W175" s="374"/>
      <c r="X175" s="374"/>
      <c r="Y175" s="374"/>
      <c r="Z175" s="374"/>
      <c r="AA175" s="374"/>
      <c r="AB175" s="375"/>
    </row>
    <row r="176" spans="2:28" s="64" customFormat="1" ht="15" customHeight="1" x14ac:dyDescent="0.25">
      <c r="B176" s="358"/>
      <c r="C176" s="355"/>
      <c r="D176" s="431" t="s">
        <v>678</v>
      </c>
      <c r="E176" s="355"/>
      <c r="F176" s="148" t="s">
        <v>679</v>
      </c>
      <c r="G176" s="212"/>
      <c r="H176" s="212"/>
      <c r="I176" s="212"/>
      <c r="J176" s="212"/>
      <c r="K176" s="212"/>
      <c r="L176" s="212"/>
      <c r="M176" s="74">
        <v>33.700000000000003</v>
      </c>
      <c r="N176" s="369"/>
      <c r="O176" s="369"/>
      <c r="P176" s="373"/>
      <c r="Q176" s="374"/>
      <c r="R176" s="374"/>
      <c r="S176" s="374"/>
      <c r="T176" s="374"/>
      <c r="U176" s="374"/>
      <c r="V176" s="374"/>
      <c r="W176" s="374"/>
      <c r="X176" s="374"/>
      <c r="Y176" s="374"/>
      <c r="Z176" s="374"/>
      <c r="AA176" s="374"/>
      <c r="AB176" s="375"/>
    </row>
    <row r="177" spans="2:28" s="64" customFormat="1" ht="15" customHeight="1" x14ac:dyDescent="0.25">
      <c r="B177" s="358"/>
      <c r="C177" s="355"/>
      <c r="D177" s="466"/>
      <c r="E177" s="355"/>
      <c r="F177" s="148" t="s">
        <v>680</v>
      </c>
      <c r="G177" s="212"/>
      <c r="H177" s="212"/>
      <c r="I177" s="212"/>
      <c r="J177" s="212"/>
      <c r="K177" s="212"/>
      <c r="L177" s="212"/>
      <c r="M177" s="74">
        <v>37.9</v>
      </c>
      <c r="N177" s="369"/>
      <c r="O177" s="369"/>
      <c r="P177" s="373"/>
      <c r="Q177" s="374"/>
      <c r="R177" s="374"/>
      <c r="S177" s="374"/>
      <c r="T177" s="374"/>
      <c r="U177" s="374"/>
      <c r="V177" s="374"/>
      <c r="W177" s="374"/>
      <c r="X177" s="374"/>
      <c r="Y177" s="374"/>
      <c r="Z177" s="374"/>
      <c r="AA177" s="374"/>
      <c r="AB177" s="375"/>
    </row>
    <row r="178" spans="2:28" s="64" customFormat="1" ht="15" customHeight="1" x14ac:dyDescent="0.25">
      <c r="B178" s="358"/>
      <c r="C178" s="355"/>
      <c r="D178" s="466"/>
      <c r="E178" s="355"/>
      <c r="F178" s="148" t="s">
        <v>681</v>
      </c>
      <c r="G178" s="212"/>
      <c r="H178" s="212"/>
      <c r="I178" s="212"/>
      <c r="J178" s="212"/>
      <c r="K178" s="212"/>
      <c r="L178" s="212"/>
      <c r="M178" s="74">
        <v>42.2</v>
      </c>
      <c r="N178" s="369"/>
      <c r="O178" s="369"/>
      <c r="P178" s="373"/>
      <c r="Q178" s="374"/>
      <c r="R178" s="374"/>
      <c r="S178" s="374"/>
      <c r="T178" s="374"/>
      <c r="U178" s="374"/>
      <c r="V178" s="374"/>
      <c r="W178" s="374"/>
      <c r="X178" s="374"/>
      <c r="Y178" s="374"/>
      <c r="Z178" s="374"/>
      <c r="AA178" s="374"/>
      <c r="AB178" s="375"/>
    </row>
    <row r="179" spans="2:28" s="64" customFormat="1" ht="15" customHeight="1" x14ac:dyDescent="0.25">
      <c r="B179" s="358"/>
      <c r="C179" s="355"/>
      <c r="D179" s="432"/>
      <c r="E179" s="355"/>
      <c r="F179" s="148" t="s">
        <v>682</v>
      </c>
      <c r="G179" s="212"/>
      <c r="H179" s="212"/>
      <c r="I179" s="212"/>
      <c r="J179" s="212"/>
      <c r="K179" s="212"/>
      <c r="L179" s="212"/>
      <c r="M179" s="74">
        <v>55.2</v>
      </c>
      <c r="N179" s="369"/>
      <c r="O179" s="369"/>
      <c r="P179" s="373"/>
      <c r="Q179" s="374"/>
      <c r="R179" s="374"/>
      <c r="S179" s="374"/>
      <c r="T179" s="374"/>
      <c r="U179" s="374"/>
      <c r="V179" s="374"/>
      <c r="W179" s="374"/>
      <c r="X179" s="374"/>
      <c r="Y179" s="374"/>
      <c r="Z179" s="374"/>
      <c r="AA179" s="374"/>
      <c r="AB179" s="375"/>
    </row>
    <row r="180" spans="2:28" s="64" customFormat="1" ht="15" customHeight="1" x14ac:dyDescent="0.25">
      <c r="B180" s="358"/>
      <c r="C180" s="355"/>
      <c r="D180" s="431" t="s">
        <v>683</v>
      </c>
      <c r="E180" s="355"/>
      <c r="F180" s="148" t="s">
        <v>679</v>
      </c>
      <c r="G180" s="212"/>
      <c r="H180" s="212"/>
      <c r="I180" s="212"/>
      <c r="J180" s="212"/>
      <c r="K180" s="212"/>
      <c r="L180" s="212"/>
      <c r="M180" s="74">
        <v>34.1</v>
      </c>
      <c r="N180" s="369"/>
      <c r="O180" s="369"/>
      <c r="P180" s="373"/>
      <c r="Q180" s="374"/>
      <c r="R180" s="374"/>
      <c r="S180" s="374"/>
      <c r="T180" s="374"/>
      <c r="U180" s="374"/>
      <c r="V180" s="374"/>
      <c r="W180" s="374"/>
      <c r="X180" s="374"/>
      <c r="Y180" s="374"/>
      <c r="Z180" s="374"/>
      <c r="AA180" s="374"/>
      <c r="AB180" s="375"/>
    </row>
    <row r="181" spans="2:28" s="64" customFormat="1" ht="15" customHeight="1" x14ac:dyDescent="0.25">
      <c r="B181" s="358"/>
      <c r="C181" s="355"/>
      <c r="D181" s="466"/>
      <c r="E181" s="355"/>
      <c r="F181" s="148" t="s">
        <v>680</v>
      </c>
      <c r="G181" s="212"/>
      <c r="H181" s="212"/>
      <c r="I181" s="212"/>
      <c r="J181" s="212"/>
      <c r="K181" s="212"/>
      <c r="L181" s="212"/>
      <c r="M181" s="74">
        <v>38.4</v>
      </c>
      <c r="N181" s="369"/>
      <c r="O181" s="369"/>
      <c r="P181" s="373"/>
      <c r="Q181" s="374"/>
      <c r="R181" s="374"/>
      <c r="S181" s="374"/>
      <c r="T181" s="374"/>
      <c r="U181" s="374"/>
      <c r="V181" s="374"/>
      <c r="W181" s="374"/>
      <c r="X181" s="374"/>
      <c r="Y181" s="374"/>
      <c r="Z181" s="374"/>
      <c r="AA181" s="374"/>
      <c r="AB181" s="375"/>
    </row>
    <row r="182" spans="2:28" s="64" customFormat="1" ht="15" customHeight="1" x14ac:dyDescent="0.25">
      <c r="B182" s="358"/>
      <c r="C182" s="355"/>
      <c r="D182" s="432"/>
      <c r="E182" s="355"/>
      <c r="F182" s="148" t="s">
        <v>681</v>
      </c>
      <c r="G182" s="212"/>
      <c r="H182" s="212"/>
      <c r="I182" s="212"/>
      <c r="J182" s="212"/>
      <c r="K182" s="212"/>
      <c r="L182" s="212"/>
      <c r="M182" s="74">
        <v>42.6</v>
      </c>
      <c r="N182" s="369"/>
      <c r="O182" s="369"/>
      <c r="P182" s="373"/>
      <c r="Q182" s="374"/>
      <c r="R182" s="374"/>
      <c r="S182" s="374"/>
      <c r="T182" s="374"/>
      <c r="U182" s="374"/>
      <c r="V182" s="374"/>
      <c r="W182" s="374"/>
      <c r="X182" s="374"/>
      <c r="Y182" s="374"/>
      <c r="Z182" s="374"/>
      <c r="AA182" s="374"/>
      <c r="AB182" s="375"/>
    </row>
    <row r="183" spans="2:28" s="64" customFormat="1" ht="15" customHeight="1" x14ac:dyDescent="0.25">
      <c r="B183" s="358"/>
      <c r="C183" s="355"/>
      <c r="D183" s="148" t="s">
        <v>695</v>
      </c>
      <c r="E183" s="355"/>
      <c r="F183" s="148" t="s">
        <v>685</v>
      </c>
      <c r="G183" s="212"/>
      <c r="H183" s="212"/>
      <c r="I183" s="212"/>
      <c r="J183" s="212"/>
      <c r="K183" s="212"/>
      <c r="L183" s="212"/>
      <c r="M183" s="74">
        <v>55</v>
      </c>
      <c r="N183" s="369"/>
      <c r="O183" s="369"/>
      <c r="P183" s="373"/>
      <c r="Q183" s="374"/>
      <c r="R183" s="374"/>
      <c r="S183" s="374"/>
      <c r="T183" s="374"/>
      <c r="U183" s="374"/>
      <c r="V183" s="374"/>
      <c r="W183" s="374"/>
      <c r="X183" s="374"/>
      <c r="Y183" s="374"/>
      <c r="Z183" s="374"/>
      <c r="AA183" s="374"/>
      <c r="AB183" s="375"/>
    </row>
    <row r="184" spans="2:28" s="64" customFormat="1" ht="15" customHeight="1" x14ac:dyDescent="0.25">
      <c r="B184" s="358"/>
      <c r="C184" s="355"/>
      <c r="D184" s="354" t="s">
        <v>686</v>
      </c>
      <c r="E184" s="355"/>
      <c r="F184" s="148" t="s">
        <v>679</v>
      </c>
      <c r="G184" s="212"/>
      <c r="H184" s="212"/>
      <c r="I184" s="212"/>
      <c r="J184" s="212"/>
      <c r="K184" s="212"/>
      <c r="L184" s="212"/>
      <c r="M184" s="74">
        <v>34.1</v>
      </c>
      <c r="N184" s="369"/>
      <c r="O184" s="369"/>
      <c r="P184" s="373"/>
      <c r="Q184" s="374"/>
      <c r="R184" s="374"/>
      <c r="S184" s="374"/>
      <c r="T184" s="374"/>
      <c r="U184" s="374"/>
      <c r="V184" s="374"/>
      <c r="W184" s="374"/>
      <c r="X184" s="374"/>
      <c r="Y184" s="374"/>
      <c r="Z184" s="374"/>
      <c r="AA184" s="374"/>
      <c r="AB184" s="375"/>
    </row>
    <row r="185" spans="2:28" s="64" customFormat="1" ht="15" customHeight="1" x14ac:dyDescent="0.25">
      <c r="B185" s="358"/>
      <c r="C185" s="355"/>
      <c r="D185" s="356"/>
      <c r="E185" s="355"/>
      <c r="F185" s="148" t="s">
        <v>687</v>
      </c>
      <c r="G185" s="212"/>
      <c r="H185" s="212"/>
      <c r="I185" s="212"/>
      <c r="J185" s="212"/>
      <c r="K185" s="212"/>
      <c r="L185" s="212"/>
      <c r="M185" s="74">
        <v>38</v>
      </c>
      <c r="N185" s="369"/>
      <c r="O185" s="369"/>
      <c r="P185" s="373"/>
      <c r="Q185" s="374"/>
      <c r="R185" s="374"/>
      <c r="S185" s="374"/>
      <c r="T185" s="374"/>
      <c r="U185" s="374"/>
      <c r="V185" s="374"/>
      <c r="W185" s="374"/>
      <c r="X185" s="374"/>
      <c r="Y185" s="374"/>
      <c r="Z185" s="374"/>
      <c r="AA185" s="374"/>
      <c r="AB185" s="375"/>
    </row>
    <row r="186" spans="2:28" s="64" customFormat="1" ht="15" customHeight="1" x14ac:dyDescent="0.25">
      <c r="B186" s="358"/>
      <c r="C186" s="355"/>
      <c r="D186" s="431" t="s">
        <v>688</v>
      </c>
      <c r="E186" s="355"/>
      <c r="F186" s="148" t="s">
        <v>689</v>
      </c>
      <c r="G186" s="212"/>
      <c r="H186" s="212"/>
      <c r="I186" s="212"/>
      <c r="J186" s="212"/>
      <c r="K186" s="212"/>
      <c r="L186" s="212"/>
      <c r="M186" s="74">
        <v>17</v>
      </c>
      <c r="N186" s="369"/>
      <c r="O186" s="369"/>
      <c r="P186" s="373"/>
      <c r="Q186" s="374"/>
      <c r="R186" s="374"/>
      <c r="S186" s="374"/>
      <c r="T186" s="374"/>
      <c r="U186" s="374"/>
      <c r="V186" s="374"/>
      <c r="W186" s="374"/>
      <c r="X186" s="374"/>
      <c r="Y186" s="374"/>
      <c r="Z186" s="374"/>
      <c r="AA186" s="374"/>
      <c r="AB186" s="375"/>
    </row>
    <row r="187" spans="2:28" s="64" customFormat="1" ht="15" customHeight="1" x14ac:dyDescent="0.25">
      <c r="B187" s="358"/>
      <c r="C187" s="356"/>
      <c r="D187" s="432"/>
      <c r="E187" s="355"/>
      <c r="F187" s="148" t="s">
        <v>690</v>
      </c>
      <c r="G187" s="212"/>
      <c r="H187" s="212"/>
      <c r="I187" s="212"/>
      <c r="J187" s="212"/>
      <c r="K187" s="212"/>
      <c r="L187" s="212"/>
      <c r="M187" s="74">
        <v>25.5</v>
      </c>
      <c r="N187" s="369"/>
      <c r="O187" s="369"/>
      <c r="P187" s="373"/>
      <c r="Q187" s="374"/>
      <c r="R187" s="374"/>
      <c r="S187" s="374"/>
      <c r="T187" s="374"/>
      <c r="U187" s="374"/>
      <c r="V187" s="374"/>
      <c r="W187" s="374"/>
      <c r="X187" s="374"/>
      <c r="Y187" s="374"/>
      <c r="Z187" s="374"/>
      <c r="AA187" s="374"/>
      <c r="AB187" s="375"/>
    </row>
    <row r="188" spans="2:28" s="64" customFormat="1" ht="37.5" customHeight="1" x14ac:dyDescent="0.25">
      <c r="B188" s="358"/>
      <c r="C188" s="354" t="s">
        <v>691</v>
      </c>
      <c r="D188" s="431" t="s">
        <v>692</v>
      </c>
      <c r="E188" s="355"/>
      <c r="F188" s="148" t="s">
        <v>595</v>
      </c>
      <c r="G188" s="212"/>
      <c r="H188" s="212"/>
      <c r="I188" s="212"/>
      <c r="J188" s="212"/>
      <c r="K188" s="212"/>
      <c r="L188" s="212"/>
      <c r="M188" s="75">
        <v>20.9</v>
      </c>
      <c r="N188" s="369"/>
      <c r="O188" s="369"/>
      <c r="P188" s="373"/>
      <c r="Q188" s="374"/>
      <c r="R188" s="374"/>
      <c r="S188" s="374"/>
      <c r="T188" s="374"/>
      <c r="U188" s="374"/>
      <c r="V188" s="374"/>
      <c r="W188" s="374"/>
      <c r="X188" s="374"/>
      <c r="Y188" s="374"/>
      <c r="Z188" s="374"/>
      <c r="AA188" s="374"/>
      <c r="AB188" s="375"/>
    </row>
    <row r="189" spans="2:28" s="64" customFormat="1" ht="37.5" customHeight="1" x14ac:dyDescent="0.25">
      <c r="B189" s="358"/>
      <c r="C189" s="355"/>
      <c r="D189" s="466"/>
      <c r="E189" s="355"/>
      <c r="F189" s="148" t="s">
        <v>596</v>
      </c>
      <c r="G189" s="212"/>
      <c r="H189" s="212"/>
      <c r="I189" s="212"/>
      <c r="J189" s="212"/>
      <c r="K189" s="212"/>
      <c r="L189" s="212"/>
      <c r="M189" s="74">
        <v>24.8</v>
      </c>
      <c r="N189" s="369"/>
      <c r="O189" s="369"/>
      <c r="P189" s="373"/>
      <c r="Q189" s="374"/>
      <c r="R189" s="374"/>
      <c r="S189" s="374"/>
      <c r="T189" s="374"/>
      <c r="U189" s="374"/>
      <c r="V189" s="374"/>
      <c r="W189" s="374"/>
      <c r="X189" s="374"/>
      <c r="Y189" s="374"/>
      <c r="Z189" s="374"/>
      <c r="AA189" s="374"/>
      <c r="AB189" s="375"/>
    </row>
    <row r="190" spans="2:28" s="64" customFormat="1" ht="37.5" customHeight="1" x14ac:dyDescent="0.25">
      <c r="B190" s="358"/>
      <c r="C190" s="355"/>
      <c r="D190" s="466"/>
      <c r="E190" s="355"/>
      <c r="F190" s="148" t="s">
        <v>597</v>
      </c>
      <c r="G190" s="212"/>
      <c r="H190" s="212"/>
      <c r="I190" s="212"/>
      <c r="J190" s="212"/>
      <c r="K190" s="212"/>
      <c r="L190" s="212"/>
      <c r="M190" s="74">
        <v>36.799999999999997</v>
      </c>
      <c r="N190" s="369"/>
      <c r="O190" s="369"/>
      <c r="P190" s="373"/>
      <c r="Q190" s="374"/>
      <c r="R190" s="374"/>
      <c r="S190" s="374"/>
      <c r="T190" s="374"/>
      <c r="U190" s="374"/>
      <c r="V190" s="374"/>
      <c r="W190" s="374"/>
      <c r="X190" s="374"/>
      <c r="Y190" s="374"/>
      <c r="Z190" s="374"/>
      <c r="AA190" s="374"/>
      <c r="AB190" s="375"/>
    </row>
    <row r="191" spans="2:28" s="64" customFormat="1" ht="37.5" customHeight="1" x14ac:dyDescent="0.25">
      <c r="B191" s="358"/>
      <c r="C191" s="355"/>
      <c r="D191" s="466"/>
      <c r="E191" s="355"/>
      <c r="F191" s="148" t="s">
        <v>598</v>
      </c>
      <c r="G191" s="212"/>
      <c r="H191" s="212"/>
      <c r="I191" s="212"/>
      <c r="J191" s="212"/>
      <c r="K191" s="212"/>
      <c r="L191" s="212"/>
      <c r="M191" s="74">
        <v>45.6</v>
      </c>
      <c r="N191" s="369"/>
      <c r="O191" s="369"/>
      <c r="P191" s="373"/>
      <c r="Q191" s="374"/>
      <c r="R191" s="374"/>
      <c r="S191" s="374"/>
      <c r="T191" s="374"/>
      <c r="U191" s="374"/>
      <c r="V191" s="374"/>
      <c r="W191" s="374"/>
      <c r="X191" s="374"/>
      <c r="Y191" s="374"/>
      <c r="Z191" s="374"/>
      <c r="AA191" s="374"/>
      <c r="AB191" s="375"/>
    </row>
    <row r="192" spans="2:28" s="64" customFormat="1" ht="37.5" customHeight="1" x14ac:dyDescent="0.25">
      <c r="B192" s="359"/>
      <c r="C192" s="356"/>
      <c r="D192" s="432"/>
      <c r="E192" s="356"/>
      <c r="F192" s="148" t="s">
        <v>599</v>
      </c>
      <c r="G192" s="212"/>
      <c r="H192" s="212"/>
      <c r="I192" s="212"/>
      <c r="J192" s="212"/>
      <c r="K192" s="212"/>
      <c r="L192" s="212"/>
      <c r="M192" s="74">
        <v>61.8</v>
      </c>
      <c r="N192" s="361"/>
      <c r="O192" s="361"/>
      <c r="P192" s="376"/>
      <c r="Q192" s="377"/>
      <c r="R192" s="377"/>
      <c r="S192" s="377"/>
      <c r="T192" s="377"/>
      <c r="U192" s="377"/>
      <c r="V192" s="377"/>
      <c r="W192" s="377"/>
      <c r="X192" s="377"/>
      <c r="Y192" s="377"/>
      <c r="Z192" s="377"/>
      <c r="AA192" s="377"/>
      <c r="AB192" s="378"/>
    </row>
    <row r="193" spans="2:28" s="64" customFormat="1" ht="15" customHeight="1" x14ac:dyDescent="0.25">
      <c r="B193" s="479" t="s">
        <v>604</v>
      </c>
      <c r="C193" s="389" t="s">
        <v>1041</v>
      </c>
      <c r="D193" s="389" t="s">
        <v>640</v>
      </c>
      <c r="E193" s="389" t="s">
        <v>944</v>
      </c>
      <c r="F193" s="380" t="s">
        <v>945</v>
      </c>
      <c r="G193" s="380" t="s">
        <v>941</v>
      </c>
      <c r="H193" s="380" t="s">
        <v>942</v>
      </c>
      <c r="I193" s="380" t="s">
        <v>594</v>
      </c>
      <c r="J193" s="268" t="s">
        <v>642</v>
      </c>
      <c r="K193" s="212"/>
      <c r="L193" s="212"/>
      <c r="M193" s="74">
        <v>4.4000000000000004</v>
      </c>
      <c r="N193" s="380" t="s">
        <v>120</v>
      </c>
      <c r="O193" s="360" t="s">
        <v>157</v>
      </c>
      <c r="P193" s="370" t="s">
        <v>702</v>
      </c>
      <c r="Q193" s="371"/>
      <c r="R193" s="371"/>
      <c r="S193" s="371"/>
      <c r="T193" s="371"/>
      <c r="U193" s="371"/>
      <c r="V193" s="371"/>
      <c r="W193" s="371"/>
      <c r="X193" s="371"/>
      <c r="Y193" s="371"/>
      <c r="Z193" s="371"/>
      <c r="AA193" s="371"/>
      <c r="AB193" s="372"/>
    </row>
    <row r="194" spans="2:28" s="64" customFormat="1" ht="15" customHeight="1" x14ac:dyDescent="0.25">
      <c r="B194" s="479"/>
      <c r="C194" s="389"/>
      <c r="D194" s="389"/>
      <c r="E194" s="389"/>
      <c r="F194" s="380"/>
      <c r="G194" s="380"/>
      <c r="H194" s="380"/>
      <c r="I194" s="380"/>
      <c r="J194" s="268" t="s">
        <v>644</v>
      </c>
      <c r="K194" s="212"/>
      <c r="L194" s="212"/>
      <c r="M194" s="74">
        <v>7.8</v>
      </c>
      <c r="N194" s="380"/>
      <c r="O194" s="369"/>
      <c r="P194" s="373"/>
      <c r="Q194" s="374"/>
      <c r="R194" s="374"/>
      <c r="S194" s="374"/>
      <c r="T194" s="374"/>
      <c r="U194" s="374"/>
      <c r="V194" s="374"/>
      <c r="W194" s="374"/>
      <c r="X194" s="374"/>
      <c r="Y194" s="374"/>
      <c r="Z194" s="374"/>
      <c r="AA194" s="374"/>
      <c r="AB194" s="375"/>
    </row>
    <row r="195" spans="2:28" s="64" customFormat="1" ht="15" customHeight="1" x14ac:dyDescent="0.25">
      <c r="B195" s="479"/>
      <c r="C195" s="389"/>
      <c r="D195" s="389"/>
      <c r="E195" s="389"/>
      <c r="F195" s="380"/>
      <c r="G195" s="380"/>
      <c r="H195" s="380"/>
      <c r="I195" s="380"/>
      <c r="J195" s="268" t="s">
        <v>645</v>
      </c>
      <c r="K195" s="212"/>
      <c r="L195" s="212"/>
      <c r="M195" s="74">
        <v>11.9</v>
      </c>
      <c r="N195" s="380"/>
      <c r="O195" s="369"/>
      <c r="P195" s="373"/>
      <c r="Q195" s="374"/>
      <c r="R195" s="374"/>
      <c r="S195" s="374"/>
      <c r="T195" s="374"/>
      <c r="U195" s="374"/>
      <c r="V195" s="374"/>
      <c r="W195" s="374"/>
      <c r="X195" s="374"/>
      <c r="Y195" s="374"/>
      <c r="Z195" s="374"/>
      <c r="AA195" s="374"/>
      <c r="AB195" s="375"/>
    </row>
    <row r="196" spans="2:28" s="64" customFormat="1" ht="15" customHeight="1" x14ac:dyDescent="0.25">
      <c r="B196" s="479"/>
      <c r="C196" s="389"/>
      <c r="D196" s="389"/>
      <c r="E196" s="389"/>
      <c r="F196" s="380"/>
      <c r="G196" s="380"/>
      <c r="H196" s="380"/>
      <c r="I196" s="380"/>
      <c r="J196" s="268" t="s">
        <v>646</v>
      </c>
      <c r="K196" s="212"/>
      <c r="L196" s="212"/>
      <c r="M196" s="74">
        <v>16.899999999999999</v>
      </c>
      <c r="N196" s="380"/>
      <c r="O196" s="369"/>
      <c r="P196" s="373"/>
      <c r="Q196" s="374"/>
      <c r="R196" s="374"/>
      <c r="S196" s="374"/>
      <c r="T196" s="374"/>
      <c r="U196" s="374"/>
      <c r="V196" s="374"/>
      <c r="W196" s="374"/>
      <c r="X196" s="374"/>
      <c r="Y196" s="374"/>
      <c r="Z196" s="374"/>
      <c r="AA196" s="374"/>
      <c r="AB196" s="375"/>
    </row>
    <row r="197" spans="2:28" s="64" customFormat="1" ht="15" customHeight="1" x14ac:dyDescent="0.25">
      <c r="B197" s="479"/>
      <c r="C197" s="389"/>
      <c r="D197" s="389"/>
      <c r="E197" s="389"/>
      <c r="F197" s="380"/>
      <c r="G197" s="380"/>
      <c r="H197" s="380"/>
      <c r="I197" s="380"/>
      <c r="J197" s="268" t="s">
        <v>647</v>
      </c>
      <c r="K197" s="212"/>
      <c r="L197" s="212"/>
      <c r="M197" s="74">
        <v>22.5</v>
      </c>
      <c r="N197" s="380"/>
      <c r="O197" s="369"/>
      <c r="P197" s="373"/>
      <c r="Q197" s="374"/>
      <c r="R197" s="374"/>
      <c r="S197" s="374"/>
      <c r="T197" s="374"/>
      <c r="U197" s="374"/>
      <c r="V197" s="374"/>
      <c r="W197" s="374"/>
      <c r="X197" s="374"/>
      <c r="Y197" s="374"/>
      <c r="Z197" s="374"/>
      <c r="AA197" s="374"/>
      <c r="AB197" s="375"/>
    </row>
    <row r="198" spans="2:28" s="64" customFormat="1" ht="15" customHeight="1" x14ac:dyDescent="0.25">
      <c r="B198" s="479"/>
      <c r="C198" s="389"/>
      <c r="D198" s="389"/>
      <c r="E198" s="389"/>
      <c r="F198" s="380"/>
      <c r="G198" s="380"/>
      <c r="H198" s="380"/>
      <c r="I198" s="380"/>
      <c r="J198" s="268" t="s">
        <v>648</v>
      </c>
      <c r="K198" s="212"/>
      <c r="L198" s="212"/>
      <c r="M198" s="74">
        <v>28.4</v>
      </c>
      <c r="N198" s="380"/>
      <c r="O198" s="369"/>
      <c r="P198" s="373"/>
      <c r="Q198" s="374"/>
      <c r="R198" s="374"/>
      <c r="S198" s="374"/>
      <c r="T198" s="374"/>
      <c r="U198" s="374"/>
      <c r="V198" s="374"/>
      <c r="W198" s="374"/>
      <c r="X198" s="374"/>
      <c r="Y198" s="374"/>
      <c r="Z198" s="374"/>
      <c r="AA198" s="374"/>
      <c r="AB198" s="375"/>
    </row>
    <row r="199" spans="2:28" s="64" customFormat="1" ht="15" customHeight="1" x14ac:dyDescent="0.25">
      <c r="B199" s="479"/>
      <c r="C199" s="389"/>
      <c r="D199" s="389"/>
      <c r="E199" s="389"/>
      <c r="F199" s="380"/>
      <c r="G199" s="380"/>
      <c r="H199" s="380"/>
      <c r="I199" s="380"/>
      <c r="J199" s="268" t="s">
        <v>649</v>
      </c>
      <c r="K199" s="212"/>
      <c r="L199" s="212"/>
      <c r="M199" s="74">
        <v>34.700000000000003</v>
      </c>
      <c r="N199" s="380"/>
      <c r="O199" s="369"/>
      <c r="P199" s="373"/>
      <c r="Q199" s="374"/>
      <c r="R199" s="374"/>
      <c r="S199" s="374"/>
      <c r="T199" s="374"/>
      <c r="U199" s="374"/>
      <c r="V199" s="374"/>
      <c r="W199" s="374"/>
      <c r="X199" s="374"/>
      <c r="Y199" s="374"/>
      <c r="Z199" s="374"/>
      <c r="AA199" s="374"/>
      <c r="AB199" s="375"/>
    </row>
    <row r="200" spans="2:28" s="64" customFormat="1" ht="15" customHeight="1" x14ac:dyDescent="0.25">
      <c r="B200" s="479"/>
      <c r="C200" s="389"/>
      <c r="D200" s="389" t="s">
        <v>650</v>
      </c>
      <c r="E200" s="389"/>
      <c r="F200" s="380"/>
      <c r="G200" s="380"/>
      <c r="H200" s="380"/>
      <c r="I200" s="380"/>
      <c r="J200" s="268" t="s">
        <v>651</v>
      </c>
      <c r="K200" s="212"/>
      <c r="L200" s="212"/>
      <c r="M200" s="74">
        <v>2.1</v>
      </c>
      <c r="N200" s="380"/>
      <c r="O200" s="369"/>
      <c r="P200" s="373"/>
      <c r="Q200" s="374"/>
      <c r="R200" s="374"/>
      <c r="S200" s="374"/>
      <c r="T200" s="374"/>
      <c r="U200" s="374"/>
      <c r="V200" s="374"/>
      <c r="W200" s="374"/>
      <c r="X200" s="374"/>
      <c r="Y200" s="374"/>
      <c r="Z200" s="374"/>
      <c r="AA200" s="374"/>
      <c r="AB200" s="375"/>
    </row>
    <row r="201" spans="2:28" s="64" customFormat="1" ht="15" customHeight="1" x14ac:dyDescent="0.25">
      <c r="B201" s="479"/>
      <c r="C201" s="389"/>
      <c r="D201" s="389"/>
      <c r="E201" s="389"/>
      <c r="F201" s="380"/>
      <c r="G201" s="380"/>
      <c r="H201" s="380"/>
      <c r="I201" s="380"/>
      <c r="J201" s="268" t="s">
        <v>652</v>
      </c>
      <c r="K201" s="212"/>
      <c r="L201" s="212"/>
      <c r="M201" s="74">
        <v>3.3</v>
      </c>
      <c r="N201" s="380"/>
      <c r="O201" s="369"/>
      <c r="P201" s="373"/>
      <c r="Q201" s="374"/>
      <c r="R201" s="374"/>
      <c r="S201" s="374"/>
      <c r="T201" s="374"/>
      <c r="U201" s="374"/>
      <c r="V201" s="374"/>
      <c r="W201" s="374"/>
      <c r="X201" s="374"/>
      <c r="Y201" s="374"/>
      <c r="Z201" s="374"/>
      <c r="AA201" s="374"/>
      <c r="AB201" s="375"/>
    </row>
    <row r="202" spans="2:28" s="64" customFormat="1" ht="15" customHeight="1" x14ac:dyDescent="0.25">
      <c r="B202" s="479"/>
      <c r="C202" s="389"/>
      <c r="D202" s="389"/>
      <c r="E202" s="389"/>
      <c r="F202" s="380"/>
      <c r="G202" s="380"/>
      <c r="H202" s="380"/>
      <c r="I202" s="380"/>
      <c r="J202" s="268" t="s">
        <v>653</v>
      </c>
      <c r="K202" s="212"/>
      <c r="L202" s="212"/>
      <c r="M202" s="74">
        <v>4.5999999999999996</v>
      </c>
      <c r="N202" s="380"/>
      <c r="O202" s="369"/>
      <c r="P202" s="373"/>
      <c r="Q202" s="374"/>
      <c r="R202" s="374"/>
      <c r="S202" s="374"/>
      <c r="T202" s="374"/>
      <c r="U202" s="374"/>
      <c r="V202" s="374"/>
      <c r="W202" s="374"/>
      <c r="X202" s="374"/>
      <c r="Y202" s="374"/>
      <c r="Z202" s="374"/>
      <c r="AA202" s="374"/>
      <c r="AB202" s="375"/>
    </row>
    <row r="203" spans="2:28" s="64" customFormat="1" ht="15" customHeight="1" x14ac:dyDescent="0.25">
      <c r="B203" s="479"/>
      <c r="C203" s="389"/>
      <c r="D203" s="389"/>
      <c r="E203" s="389"/>
      <c r="F203" s="380"/>
      <c r="G203" s="380"/>
      <c r="H203" s="380"/>
      <c r="I203" s="380"/>
      <c r="J203" s="27" t="s">
        <v>654</v>
      </c>
      <c r="K203" s="212"/>
      <c r="L203" s="212"/>
      <c r="M203" s="74">
        <v>8.5</v>
      </c>
      <c r="N203" s="380"/>
      <c r="O203" s="369"/>
      <c r="P203" s="373"/>
      <c r="Q203" s="374"/>
      <c r="R203" s="374"/>
      <c r="S203" s="374"/>
      <c r="T203" s="374"/>
      <c r="U203" s="374"/>
      <c r="V203" s="374"/>
      <c r="W203" s="374"/>
      <c r="X203" s="374"/>
      <c r="Y203" s="374"/>
      <c r="Z203" s="374"/>
      <c r="AA203" s="374"/>
      <c r="AB203" s="375"/>
    </row>
    <row r="204" spans="2:28" s="64" customFormat="1" ht="15" customHeight="1" x14ac:dyDescent="0.25">
      <c r="B204" s="479"/>
      <c r="C204" s="389"/>
      <c r="D204" s="389" t="s">
        <v>655</v>
      </c>
      <c r="E204" s="389"/>
      <c r="F204" s="380"/>
      <c r="G204" s="380"/>
      <c r="H204" s="380"/>
      <c r="I204" s="380"/>
      <c r="J204" s="27" t="s">
        <v>656</v>
      </c>
      <c r="K204" s="212"/>
      <c r="L204" s="212"/>
      <c r="M204" s="74">
        <v>1.2</v>
      </c>
      <c r="N204" s="380"/>
      <c r="O204" s="369"/>
      <c r="P204" s="373"/>
      <c r="Q204" s="374"/>
      <c r="R204" s="374"/>
      <c r="S204" s="374"/>
      <c r="T204" s="374"/>
      <c r="U204" s="374"/>
      <c r="V204" s="374"/>
      <c r="W204" s="374"/>
      <c r="X204" s="374"/>
      <c r="Y204" s="374"/>
      <c r="Z204" s="374"/>
      <c r="AA204" s="374"/>
      <c r="AB204" s="375"/>
    </row>
    <row r="205" spans="2:28" s="64" customFormat="1" ht="15" customHeight="1" x14ac:dyDescent="0.25">
      <c r="B205" s="479"/>
      <c r="C205" s="389"/>
      <c r="D205" s="389"/>
      <c r="E205" s="389"/>
      <c r="F205" s="380"/>
      <c r="G205" s="380"/>
      <c r="H205" s="380"/>
      <c r="I205" s="380"/>
      <c r="J205" s="27" t="s">
        <v>657</v>
      </c>
      <c r="K205" s="212"/>
      <c r="L205" s="212"/>
      <c r="M205" s="74">
        <v>1.8</v>
      </c>
      <c r="N205" s="380"/>
      <c r="O205" s="369"/>
      <c r="P205" s="373"/>
      <c r="Q205" s="374"/>
      <c r="R205" s="374"/>
      <c r="S205" s="374"/>
      <c r="T205" s="374"/>
      <c r="U205" s="374"/>
      <c r="V205" s="374"/>
      <c r="W205" s="374"/>
      <c r="X205" s="374"/>
      <c r="Y205" s="374"/>
      <c r="Z205" s="374"/>
      <c r="AA205" s="374"/>
      <c r="AB205" s="375"/>
    </row>
    <row r="206" spans="2:28" s="64" customFormat="1" ht="15" customHeight="1" x14ac:dyDescent="0.25">
      <c r="B206" s="479"/>
      <c r="C206" s="389"/>
      <c r="D206" s="389"/>
      <c r="E206" s="389"/>
      <c r="F206" s="380"/>
      <c r="G206" s="380"/>
      <c r="H206" s="380"/>
      <c r="I206" s="380"/>
      <c r="J206" s="268" t="s">
        <v>658</v>
      </c>
      <c r="K206" s="212"/>
      <c r="L206" s="212"/>
      <c r="M206" s="74">
        <v>3.5</v>
      </c>
      <c r="N206" s="380"/>
      <c r="O206" s="369"/>
      <c r="P206" s="373"/>
      <c r="Q206" s="374"/>
      <c r="R206" s="374"/>
      <c r="S206" s="374"/>
      <c r="T206" s="374"/>
      <c r="U206" s="374"/>
      <c r="V206" s="374"/>
      <c r="W206" s="374"/>
      <c r="X206" s="374"/>
      <c r="Y206" s="374"/>
      <c r="Z206" s="374"/>
      <c r="AA206" s="374"/>
      <c r="AB206" s="375"/>
    </row>
    <row r="207" spans="2:28" s="64" customFormat="1" ht="15" customHeight="1" x14ac:dyDescent="0.25">
      <c r="B207" s="479"/>
      <c r="C207" s="389"/>
      <c r="D207" s="389"/>
      <c r="E207" s="389"/>
      <c r="F207" s="380"/>
      <c r="G207" s="380"/>
      <c r="H207" s="380"/>
      <c r="I207" s="380"/>
      <c r="J207" s="268" t="s">
        <v>659</v>
      </c>
      <c r="K207" s="212"/>
      <c r="L207" s="212"/>
      <c r="M207" s="74">
        <v>8.1</v>
      </c>
      <c r="N207" s="380"/>
      <c r="O207" s="369"/>
      <c r="P207" s="373"/>
      <c r="Q207" s="374"/>
      <c r="R207" s="374"/>
      <c r="S207" s="374"/>
      <c r="T207" s="374"/>
      <c r="U207" s="374"/>
      <c r="V207" s="374"/>
      <c r="W207" s="374"/>
      <c r="X207" s="374"/>
      <c r="Y207" s="374"/>
      <c r="Z207" s="374"/>
      <c r="AA207" s="374"/>
      <c r="AB207" s="375"/>
    </row>
    <row r="208" spans="2:28" s="64" customFormat="1" ht="15" customHeight="1" x14ac:dyDescent="0.25">
      <c r="B208" s="479"/>
      <c r="C208" s="389"/>
      <c r="D208" s="389" t="s">
        <v>660</v>
      </c>
      <c r="E208" s="389"/>
      <c r="F208" s="380"/>
      <c r="G208" s="380"/>
      <c r="H208" s="380"/>
      <c r="I208" s="380"/>
      <c r="J208" s="268" t="s">
        <v>651</v>
      </c>
      <c r="K208" s="212"/>
      <c r="L208" s="212"/>
      <c r="M208" s="74">
        <v>2.1</v>
      </c>
      <c r="N208" s="380"/>
      <c r="O208" s="369"/>
      <c r="P208" s="373"/>
      <c r="Q208" s="374"/>
      <c r="R208" s="374"/>
      <c r="S208" s="374"/>
      <c r="T208" s="374"/>
      <c r="U208" s="374"/>
      <c r="V208" s="374"/>
      <c r="W208" s="374"/>
      <c r="X208" s="374"/>
      <c r="Y208" s="374"/>
      <c r="Z208" s="374"/>
      <c r="AA208" s="374"/>
      <c r="AB208" s="375"/>
    </row>
    <row r="209" spans="2:28" s="64" customFormat="1" ht="15" customHeight="1" x14ac:dyDescent="0.25">
      <c r="B209" s="479"/>
      <c r="C209" s="389"/>
      <c r="D209" s="389"/>
      <c r="E209" s="389"/>
      <c r="F209" s="380"/>
      <c r="G209" s="380"/>
      <c r="H209" s="380"/>
      <c r="I209" s="380"/>
      <c r="J209" s="268" t="s">
        <v>652</v>
      </c>
      <c r="K209" s="212"/>
      <c r="L209" s="212"/>
      <c r="M209" s="74">
        <v>3.3</v>
      </c>
      <c r="N209" s="380"/>
      <c r="O209" s="369"/>
      <c r="P209" s="373"/>
      <c r="Q209" s="374"/>
      <c r="R209" s="374"/>
      <c r="S209" s="374"/>
      <c r="T209" s="374"/>
      <c r="U209" s="374"/>
      <c r="V209" s="374"/>
      <c r="W209" s="374"/>
      <c r="X209" s="374"/>
      <c r="Y209" s="374"/>
      <c r="Z209" s="374"/>
      <c r="AA209" s="374"/>
      <c r="AB209" s="375"/>
    </row>
    <row r="210" spans="2:28" s="64" customFormat="1" ht="15" customHeight="1" x14ac:dyDescent="0.25">
      <c r="B210" s="479"/>
      <c r="C210" s="389"/>
      <c r="D210" s="389"/>
      <c r="E210" s="389"/>
      <c r="F210" s="380"/>
      <c r="G210" s="380"/>
      <c r="H210" s="380"/>
      <c r="I210" s="380"/>
      <c r="J210" s="268" t="s">
        <v>653</v>
      </c>
      <c r="K210" s="212"/>
      <c r="L210" s="212"/>
      <c r="M210" s="74">
        <v>4.5999999999999996</v>
      </c>
      <c r="N210" s="380"/>
      <c r="O210" s="369"/>
      <c r="P210" s="373"/>
      <c r="Q210" s="374"/>
      <c r="R210" s="374"/>
      <c r="S210" s="374"/>
      <c r="T210" s="374"/>
      <c r="U210" s="374"/>
      <c r="V210" s="374"/>
      <c r="W210" s="374"/>
      <c r="X210" s="374"/>
      <c r="Y210" s="374"/>
      <c r="Z210" s="374"/>
      <c r="AA210" s="374"/>
      <c r="AB210" s="375"/>
    </row>
    <row r="211" spans="2:28" s="64" customFormat="1" ht="15" customHeight="1" x14ac:dyDescent="0.25">
      <c r="B211" s="479"/>
      <c r="C211" s="389"/>
      <c r="D211" s="389"/>
      <c r="E211" s="389"/>
      <c r="F211" s="380"/>
      <c r="G211" s="380"/>
      <c r="H211" s="380"/>
      <c r="I211" s="380"/>
      <c r="J211" s="27" t="s">
        <v>661</v>
      </c>
      <c r="K211" s="212"/>
      <c r="L211" s="212"/>
      <c r="M211" s="74">
        <v>6.5</v>
      </c>
      <c r="N211" s="380"/>
      <c r="O211" s="369"/>
      <c r="P211" s="373"/>
      <c r="Q211" s="374"/>
      <c r="R211" s="374"/>
      <c r="S211" s="374"/>
      <c r="T211" s="374"/>
      <c r="U211" s="374"/>
      <c r="V211" s="374"/>
      <c r="W211" s="374"/>
      <c r="X211" s="374"/>
      <c r="Y211" s="374"/>
      <c r="Z211" s="374"/>
      <c r="AA211" s="374"/>
      <c r="AB211" s="375"/>
    </row>
    <row r="212" spans="2:28" s="64" customFormat="1" ht="15" customHeight="1" x14ac:dyDescent="0.25">
      <c r="B212" s="479"/>
      <c r="C212" s="389"/>
      <c r="D212" s="389"/>
      <c r="E212" s="389"/>
      <c r="F212" s="380"/>
      <c r="G212" s="380"/>
      <c r="H212" s="380"/>
      <c r="I212" s="380"/>
      <c r="J212" s="268" t="s">
        <v>662</v>
      </c>
      <c r="K212" s="212"/>
      <c r="L212" s="212"/>
      <c r="M212" s="74">
        <v>11.9</v>
      </c>
      <c r="N212" s="380"/>
      <c r="O212" s="369"/>
      <c r="P212" s="373"/>
      <c r="Q212" s="374"/>
      <c r="R212" s="374"/>
      <c r="S212" s="374"/>
      <c r="T212" s="374"/>
      <c r="U212" s="374"/>
      <c r="V212" s="374"/>
      <c r="W212" s="374"/>
      <c r="X212" s="374"/>
      <c r="Y212" s="374"/>
      <c r="Z212" s="374"/>
      <c r="AA212" s="374"/>
      <c r="AB212" s="375"/>
    </row>
    <row r="213" spans="2:28" s="64" customFormat="1" ht="15" customHeight="1" x14ac:dyDescent="0.25">
      <c r="B213" s="479"/>
      <c r="C213" s="389"/>
      <c r="D213" s="389" t="s">
        <v>663</v>
      </c>
      <c r="E213" s="389"/>
      <c r="F213" s="380"/>
      <c r="G213" s="380"/>
      <c r="H213" s="380"/>
      <c r="I213" s="380"/>
      <c r="J213" s="27" t="s">
        <v>656</v>
      </c>
      <c r="K213" s="212"/>
      <c r="L213" s="212"/>
      <c r="M213" s="74">
        <v>1.2</v>
      </c>
      <c r="N213" s="380"/>
      <c r="O213" s="369"/>
      <c r="P213" s="373"/>
      <c r="Q213" s="374"/>
      <c r="R213" s="374"/>
      <c r="S213" s="374"/>
      <c r="T213" s="374"/>
      <c r="U213" s="374"/>
      <c r="V213" s="374"/>
      <c r="W213" s="374"/>
      <c r="X213" s="374"/>
      <c r="Y213" s="374"/>
      <c r="Z213" s="374"/>
      <c r="AA213" s="374"/>
      <c r="AB213" s="375"/>
    </row>
    <row r="214" spans="2:28" s="64" customFormat="1" ht="15" customHeight="1" x14ac:dyDescent="0.25">
      <c r="B214" s="479"/>
      <c r="C214" s="389"/>
      <c r="D214" s="389"/>
      <c r="E214" s="389"/>
      <c r="F214" s="380"/>
      <c r="G214" s="380"/>
      <c r="H214" s="380"/>
      <c r="I214" s="380"/>
      <c r="J214" s="27" t="s">
        <v>657</v>
      </c>
      <c r="K214" s="212"/>
      <c r="L214" s="212"/>
      <c r="M214" s="74">
        <v>1.8</v>
      </c>
      <c r="N214" s="380"/>
      <c r="O214" s="369"/>
      <c r="P214" s="373"/>
      <c r="Q214" s="374"/>
      <c r="R214" s="374"/>
      <c r="S214" s="374"/>
      <c r="T214" s="374"/>
      <c r="U214" s="374"/>
      <c r="V214" s="374"/>
      <c r="W214" s="374"/>
      <c r="X214" s="374"/>
      <c r="Y214" s="374"/>
      <c r="Z214" s="374"/>
      <c r="AA214" s="374"/>
      <c r="AB214" s="375"/>
    </row>
    <row r="215" spans="2:28" s="64" customFormat="1" ht="15" customHeight="1" x14ac:dyDescent="0.25">
      <c r="B215" s="479"/>
      <c r="C215" s="389"/>
      <c r="D215" s="389"/>
      <c r="E215" s="389"/>
      <c r="F215" s="380"/>
      <c r="G215" s="380"/>
      <c r="H215" s="380"/>
      <c r="I215" s="380"/>
      <c r="J215" s="268" t="s">
        <v>658</v>
      </c>
      <c r="K215" s="212"/>
      <c r="L215" s="212"/>
      <c r="M215" s="74">
        <v>3.5</v>
      </c>
      <c r="N215" s="380"/>
      <c r="O215" s="369"/>
      <c r="P215" s="373"/>
      <c r="Q215" s="374"/>
      <c r="R215" s="374"/>
      <c r="S215" s="374"/>
      <c r="T215" s="374"/>
      <c r="U215" s="374"/>
      <c r="V215" s="374"/>
      <c r="W215" s="374"/>
      <c r="X215" s="374"/>
      <c r="Y215" s="374"/>
      <c r="Z215" s="374"/>
      <c r="AA215" s="374"/>
      <c r="AB215" s="375"/>
    </row>
    <row r="216" spans="2:28" s="64" customFormat="1" ht="15" customHeight="1" x14ac:dyDescent="0.25">
      <c r="B216" s="479"/>
      <c r="C216" s="389"/>
      <c r="D216" s="389"/>
      <c r="E216" s="389"/>
      <c r="F216" s="380"/>
      <c r="G216" s="380"/>
      <c r="H216" s="380"/>
      <c r="I216" s="380"/>
      <c r="J216" s="268" t="s">
        <v>664</v>
      </c>
      <c r="K216" s="212"/>
      <c r="L216" s="212"/>
      <c r="M216" s="74">
        <v>6.1</v>
      </c>
      <c r="N216" s="380"/>
      <c r="O216" s="369"/>
      <c r="P216" s="373"/>
      <c r="Q216" s="374"/>
      <c r="R216" s="374"/>
      <c r="S216" s="374"/>
      <c r="T216" s="374"/>
      <c r="U216" s="374"/>
      <c r="V216" s="374"/>
      <c r="W216" s="374"/>
      <c r="X216" s="374"/>
      <c r="Y216" s="374"/>
      <c r="Z216" s="374"/>
      <c r="AA216" s="374"/>
      <c r="AB216" s="375"/>
    </row>
    <row r="217" spans="2:28" s="64" customFormat="1" ht="15" customHeight="1" x14ac:dyDescent="0.25">
      <c r="B217" s="479"/>
      <c r="C217" s="389"/>
      <c r="D217" s="389"/>
      <c r="E217" s="389"/>
      <c r="F217" s="380"/>
      <c r="G217" s="380"/>
      <c r="H217" s="380"/>
      <c r="I217" s="380"/>
      <c r="J217" s="268" t="s">
        <v>662</v>
      </c>
      <c r="K217" s="212"/>
      <c r="L217" s="212"/>
      <c r="M217" s="74">
        <v>11.9</v>
      </c>
      <c r="N217" s="380"/>
      <c r="O217" s="369"/>
      <c r="P217" s="373"/>
      <c r="Q217" s="374"/>
      <c r="R217" s="374"/>
      <c r="S217" s="374"/>
      <c r="T217" s="374"/>
      <c r="U217" s="374"/>
      <c r="V217" s="374"/>
      <c r="W217" s="374"/>
      <c r="X217" s="374"/>
      <c r="Y217" s="374"/>
      <c r="Z217" s="374"/>
      <c r="AA217" s="374"/>
      <c r="AB217" s="375"/>
    </row>
    <row r="218" spans="2:28" s="64" customFormat="1" ht="15" customHeight="1" x14ac:dyDescent="0.25">
      <c r="B218" s="479"/>
      <c r="C218" s="389" t="s">
        <v>665</v>
      </c>
      <c r="D218" s="481" t="s">
        <v>666</v>
      </c>
      <c r="E218" s="389"/>
      <c r="F218" s="380"/>
      <c r="G218" s="380"/>
      <c r="H218" s="380"/>
      <c r="I218" s="380"/>
      <c r="J218" s="268" t="s">
        <v>667</v>
      </c>
      <c r="K218" s="212"/>
      <c r="L218" s="212"/>
      <c r="M218" s="74">
        <v>6.4</v>
      </c>
      <c r="N218" s="380"/>
      <c r="O218" s="369"/>
      <c r="P218" s="373"/>
      <c r="Q218" s="374"/>
      <c r="R218" s="374"/>
      <c r="S218" s="374"/>
      <c r="T218" s="374"/>
      <c r="U218" s="374"/>
      <c r="V218" s="374"/>
      <c r="W218" s="374"/>
      <c r="X218" s="374"/>
      <c r="Y218" s="374"/>
      <c r="Z218" s="374"/>
      <c r="AA218" s="374"/>
      <c r="AB218" s="375"/>
    </row>
    <row r="219" spans="2:28" s="64" customFormat="1" ht="15" customHeight="1" x14ac:dyDescent="0.25">
      <c r="B219" s="479"/>
      <c r="C219" s="389"/>
      <c r="D219" s="481"/>
      <c r="E219" s="389"/>
      <c r="F219" s="380"/>
      <c r="G219" s="380"/>
      <c r="H219" s="380"/>
      <c r="I219" s="380"/>
      <c r="J219" s="268" t="s">
        <v>668</v>
      </c>
      <c r="K219" s="212"/>
      <c r="L219" s="212"/>
      <c r="M219" s="74">
        <v>7.1</v>
      </c>
      <c r="N219" s="380"/>
      <c r="O219" s="369"/>
      <c r="P219" s="373"/>
      <c r="Q219" s="374"/>
      <c r="R219" s="374"/>
      <c r="S219" s="374"/>
      <c r="T219" s="374"/>
      <c r="U219" s="374"/>
      <c r="V219" s="374"/>
      <c r="W219" s="374"/>
      <c r="X219" s="374"/>
      <c r="Y219" s="374"/>
      <c r="Z219" s="374"/>
      <c r="AA219" s="374"/>
      <c r="AB219" s="375"/>
    </row>
    <row r="220" spans="2:28" s="64" customFormat="1" ht="15" customHeight="1" x14ac:dyDescent="0.25">
      <c r="B220" s="479"/>
      <c r="C220" s="389"/>
      <c r="D220" s="481"/>
      <c r="E220" s="389"/>
      <c r="F220" s="380"/>
      <c r="G220" s="380"/>
      <c r="H220" s="380"/>
      <c r="I220" s="380"/>
      <c r="J220" s="268" t="s">
        <v>669</v>
      </c>
      <c r="K220" s="212"/>
      <c r="L220" s="212"/>
      <c r="M220" s="74">
        <v>8.9</v>
      </c>
      <c r="N220" s="380"/>
      <c r="O220" s="369"/>
      <c r="P220" s="373"/>
      <c r="Q220" s="374"/>
      <c r="R220" s="374"/>
      <c r="S220" s="374"/>
      <c r="T220" s="374"/>
      <c r="U220" s="374"/>
      <c r="V220" s="374"/>
      <c r="W220" s="374"/>
      <c r="X220" s="374"/>
      <c r="Y220" s="374"/>
      <c r="Z220" s="374"/>
      <c r="AA220" s="374"/>
      <c r="AB220" s="375"/>
    </row>
    <row r="221" spans="2:28" s="64" customFormat="1" ht="15" customHeight="1" x14ac:dyDescent="0.25">
      <c r="B221" s="479"/>
      <c r="C221" s="389"/>
      <c r="D221" s="481"/>
      <c r="E221" s="389"/>
      <c r="F221" s="380"/>
      <c r="G221" s="380"/>
      <c r="H221" s="380"/>
      <c r="I221" s="380"/>
      <c r="J221" s="268" t="s">
        <v>670</v>
      </c>
      <c r="K221" s="212"/>
      <c r="L221" s="212"/>
      <c r="M221" s="74">
        <v>11.8</v>
      </c>
      <c r="N221" s="380"/>
      <c r="O221" s="369"/>
      <c r="P221" s="373"/>
      <c r="Q221" s="374"/>
      <c r="R221" s="374"/>
      <c r="S221" s="374"/>
      <c r="T221" s="374"/>
      <c r="U221" s="374"/>
      <c r="V221" s="374"/>
      <c r="W221" s="374"/>
      <c r="X221" s="374"/>
      <c r="Y221" s="374"/>
      <c r="Z221" s="374"/>
      <c r="AA221" s="374"/>
      <c r="AB221" s="375"/>
    </row>
    <row r="222" spans="2:28" s="64" customFormat="1" ht="15" customHeight="1" x14ac:dyDescent="0.25">
      <c r="B222" s="479"/>
      <c r="C222" s="389"/>
      <c r="D222" s="481"/>
      <c r="E222" s="389"/>
      <c r="F222" s="380"/>
      <c r="G222" s="380"/>
      <c r="H222" s="380"/>
      <c r="I222" s="380"/>
      <c r="J222" s="268" t="s">
        <v>671</v>
      </c>
      <c r="K222" s="212"/>
      <c r="L222" s="212"/>
      <c r="M222" s="74">
        <v>15.7</v>
      </c>
      <c r="N222" s="380"/>
      <c r="O222" s="369"/>
      <c r="P222" s="373"/>
      <c r="Q222" s="374"/>
      <c r="R222" s="374"/>
      <c r="S222" s="374"/>
      <c r="T222" s="374"/>
      <c r="U222" s="374"/>
      <c r="V222" s="374"/>
      <c r="W222" s="374"/>
      <c r="X222" s="374"/>
      <c r="Y222" s="374"/>
      <c r="Z222" s="374"/>
      <c r="AA222" s="374"/>
      <c r="AB222" s="375"/>
    </row>
    <row r="223" spans="2:28" s="64" customFormat="1" ht="15" customHeight="1" x14ac:dyDescent="0.25">
      <c r="B223" s="479"/>
      <c r="C223" s="389"/>
      <c r="D223" s="481"/>
      <c r="E223" s="389"/>
      <c r="F223" s="380"/>
      <c r="G223" s="380"/>
      <c r="H223" s="380"/>
      <c r="I223" s="380"/>
      <c r="J223" s="268" t="s">
        <v>672</v>
      </c>
      <c r="K223" s="212"/>
      <c r="L223" s="212"/>
      <c r="M223" s="74">
        <v>19</v>
      </c>
      <c r="N223" s="380"/>
      <c r="O223" s="369"/>
      <c r="P223" s="373"/>
      <c r="Q223" s="374"/>
      <c r="R223" s="374"/>
      <c r="S223" s="374"/>
      <c r="T223" s="374"/>
      <c r="U223" s="374"/>
      <c r="V223" s="374"/>
      <c r="W223" s="374"/>
      <c r="X223" s="374"/>
      <c r="Y223" s="374"/>
      <c r="Z223" s="374"/>
      <c r="AA223" s="374"/>
      <c r="AB223" s="375"/>
    </row>
    <row r="224" spans="2:28" s="64" customFormat="1" x14ac:dyDescent="0.25">
      <c r="B224" s="479"/>
      <c r="C224" s="389"/>
      <c r="D224" s="481"/>
      <c r="E224" s="389"/>
      <c r="F224" s="380"/>
      <c r="G224" s="380"/>
      <c r="H224" s="380"/>
      <c r="I224" s="380"/>
      <c r="J224" s="268" t="s">
        <v>673</v>
      </c>
      <c r="K224" s="212"/>
      <c r="L224" s="212"/>
      <c r="M224" s="74">
        <v>22.4</v>
      </c>
      <c r="N224" s="380"/>
      <c r="O224" s="369"/>
      <c r="P224" s="373"/>
      <c r="Q224" s="374"/>
      <c r="R224" s="374"/>
      <c r="S224" s="374"/>
      <c r="T224" s="374"/>
      <c r="U224" s="374"/>
      <c r="V224" s="374"/>
      <c r="W224" s="374"/>
      <c r="X224" s="374"/>
      <c r="Y224" s="374"/>
      <c r="Z224" s="374"/>
      <c r="AA224" s="374"/>
      <c r="AB224" s="375"/>
    </row>
    <row r="225" spans="2:28" s="64" customFormat="1" x14ac:dyDescent="0.25">
      <c r="B225" s="479"/>
      <c r="C225" s="389"/>
      <c r="D225" s="481"/>
      <c r="E225" s="389"/>
      <c r="F225" s="380"/>
      <c r="G225" s="380"/>
      <c r="H225" s="380"/>
      <c r="I225" s="380"/>
      <c r="J225" s="268" t="s">
        <v>674</v>
      </c>
      <c r="K225" s="212"/>
      <c r="L225" s="212"/>
      <c r="M225" s="74">
        <v>28</v>
      </c>
      <c r="N225" s="380"/>
      <c r="O225" s="369"/>
      <c r="P225" s="373"/>
      <c r="Q225" s="374"/>
      <c r="R225" s="374"/>
      <c r="S225" s="374"/>
      <c r="T225" s="374"/>
      <c r="U225" s="374"/>
      <c r="V225" s="374"/>
      <c r="W225" s="374"/>
      <c r="X225" s="374"/>
      <c r="Y225" s="374"/>
      <c r="Z225" s="374"/>
      <c r="AA225" s="374"/>
      <c r="AB225" s="375"/>
    </row>
    <row r="226" spans="2:28" s="64" customFormat="1" x14ac:dyDescent="0.25">
      <c r="B226" s="479"/>
      <c r="C226" s="389"/>
      <c r="D226" s="481"/>
      <c r="E226" s="389"/>
      <c r="F226" s="380"/>
      <c r="G226" s="380"/>
      <c r="H226" s="380"/>
      <c r="I226" s="380"/>
      <c r="J226" s="268" t="s">
        <v>675</v>
      </c>
      <c r="K226" s="212"/>
      <c r="L226" s="212"/>
      <c r="M226" s="74">
        <v>34.299999999999997</v>
      </c>
      <c r="N226" s="380"/>
      <c r="O226" s="369"/>
      <c r="P226" s="373"/>
      <c r="Q226" s="374"/>
      <c r="R226" s="374"/>
      <c r="S226" s="374"/>
      <c r="T226" s="374"/>
      <c r="U226" s="374"/>
      <c r="V226" s="374"/>
      <c r="W226" s="374"/>
      <c r="X226" s="374"/>
      <c r="Y226" s="374"/>
      <c r="Z226" s="374"/>
      <c r="AA226" s="374"/>
      <c r="AB226" s="375"/>
    </row>
    <row r="227" spans="2:28" s="64" customFormat="1" ht="15" customHeight="1" x14ac:dyDescent="0.25">
      <c r="B227" s="479"/>
      <c r="C227" s="389"/>
      <c r="D227" s="481"/>
      <c r="E227" s="389"/>
      <c r="F227" s="380"/>
      <c r="G227" s="380"/>
      <c r="H227" s="380"/>
      <c r="I227" s="380"/>
      <c r="J227" s="268" t="s">
        <v>676</v>
      </c>
      <c r="K227" s="212"/>
      <c r="L227" s="212"/>
      <c r="M227" s="74">
        <v>40.200000000000003</v>
      </c>
      <c r="N227" s="380"/>
      <c r="O227" s="369"/>
      <c r="P227" s="373"/>
      <c r="Q227" s="374"/>
      <c r="R227" s="374"/>
      <c r="S227" s="374"/>
      <c r="T227" s="374"/>
      <c r="U227" s="374"/>
      <c r="V227" s="374"/>
      <c r="W227" s="374"/>
      <c r="X227" s="374"/>
      <c r="Y227" s="374"/>
      <c r="Z227" s="374"/>
      <c r="AA227" s="374"/>
      <c r="AB227" s="375"/>
    </row>
    <row r="228" spans="2:28" s="64" customFormat="1" ht="15" customHeight="1" x14ac:dyDescent="0.25">
      <c r="B228" s="479"/>
      <c r="C228" s="389"/>
      <c r="D228" s="481"/>
      <c r="E228" s="389"/>
      <c r="F228" s="380"/>
      <c r="G228" s="380"/>
      <c r="H228" s="380"/>
      <c r="I228" s="380"/>
      <c r="J228" s="268" t="s">
        <v>677</v>
      </c>
      <c r="K228" s="212"/>
      <c r="L228" s="212"/>
      <c r="M228" s="74">
        <v>53.6</v>
      </c>
      <c r="N228" s="380"/>
      <c r="O228" s="369"/>
      <c r="P228" s="373"/>
      <c r="Q228" s="374"/>
      <c r="R228" s="374"/>
      <c r="S228" s="374"/>
      <c r="T228" s="374"/>
      <c r="U228" s="374"/>
      <c r="V228" s="374"/>
      <c r="W228" s="374"/>
      <c r="X228" s="374"/>
      <c r="Y228" s="374"/>
      <c r="Z228" s="374"/>
      <c r="AA228" s="374"/>
      <c r="AB228" s="375"/>
    </row>
    <row r="229" spans="2:28" s="64" customFormat="1" ht="15" customHeight="1" x14ac:dyDescent="0.25">
      <c r="B229" s="479"/>
      <c r="C229" s="389"/>
      <c r="D229" s="481" t="s">
        <v>678</v>
      </c>
      <c r="E229" s="389"/>
      <c r="F229" s="380"/>
      <c r="G229" s="380"/>
      <c r="H229" s="380"/>
      <c r="I229" s="380"/>
      <c r="J229" s="268" t="s">
        <v>679</v>
      </c>
      <c r="K229" s="212"/>
      <c r="L229" s="212"/>
      <c r="M229" s="74">
        <v>6.1</v>
      </c>
      <c r="N229" s="380"/>
      <c r="O229" s="369"/>
      <c r="P229" s="373"/>
      <c r="Q229" s="374"/>
      <c r="R229" s="374"/>
      <c r="S229" s="374"/>
      <c r="T229" s="374"/>
      <c r="U229" s="374"/>
      <c r="V229" s="374"/>
      <c r="W229" s="374"/>
      <c r="X229" s="374"/>
      <c r="Y229" s="374"/>
      <c r="Z229" s="374"/>
      <c r="AA229" s="374"/>
      <c r="AB229" s="375"/>
    </row>
    <row r="230" spans="2:28" s="64" customFormat="1" ht="15" customHeight="1" x14ac:dyDescent="0.25">
      <c r="B230" s="479"/>
      <c r="C230" s="389"/>
      <c r="D230" s="481"/>
      <c r="E230" s="389"/>
      <c r="F230" s="380"/>
      <c r="G230" s="380"/>
      <c r="H230" s="380"/>
      <c r="I230" s="380"/>
      <c r="J230" s="268" t="s">
        <v>680</v>
      </c>
      <c r="K230" s="212"/>
      <c r="L230" s="212"/>
      <c r="M230" s="74">
        <v>6.8</v>
      </c>
      <c r="N230" s="380"/>
      <c r="O230" s="369"/>
      <c r="P230" s="373"/>
      <c r="Q230" s="374"/>
      <c r="R230" s="374"/>
      <c r="S230" s="374"/>
      <c r="T230" s="374"/>
      <c r="U230" s="374"/>
      <c r="V230" s="374"/>
      <c r="W230" s="374"/>
      <c r="X230" s="374"/>
      <c r="Y230" s="374"/>
      <c r="Z230" s="374"/>
      <c r="AA230" s="374"/>
      <c r="AB230" s="375"/>
    </row>
    <row r="231" spans="2:28" s="64" customFormat="1" x14ac:dyDescent="0.25">
      <c r="B231" s="479"/>
      <c r="C231" s="389"/>
      <c r="D231" s="481"/>
      <c r="E231" s="389"/>
      <c r="F231" s="380"/>
      <c r="G231" s="380"/>
      <c r="H231" s="380"/>
      <c r="I231" s="380"/>
      <c r="J231" s="268" t="s">
        <v>681</v>
      </c>
      <c r="K231" s="212"/>
      <c r="L231" s="212"/>
      <c r="M231" s="74">
        <v>8.1999999999999993</v>
      </c>
      <c r="N231" s="380"/>
      <c r="O231" s="369"/>
      <c r="P231" s="373"/>
      <c r="Q231" s="374"/>
      <c r="R231" s="374"/>
      <c r="S231" s="374"/>
      <c r="T231" s="374"/>
      <c r="U231" s="374"/>
      <c r="V231" s="374"/>
      <c r="W231" s="374"/>
      <c r="X231" s="374"/>
      <c r="Y231" s="374"/>
      <c r="Z231" s="374"/>
      <c r="AA231" s="374"/>
      <c r="AB231" s="375"/>
    </row>
    <row r="232" spans="2:28" s="64" customFormat="1" x14ac:dyDescent="0.25">
      <c r="B232" s="479"/>
      <c r="C232" s="389"/>
      <c r="D232" s="481"/>
      <c r="E232" s="389"/>
      <c r="F232" s="380"/>
      <c r="G232" s="380"/>
      <c r="H232" s="380"/>
      <c r="I232" s="380"/>
      <c r="J232" s="268" t="s">
        <v>682</v>
      </c>
      <c r="K232" s="212"/>
      <c r="L232" s="212"/>
      <c r="M232" s="74">
        <v>13.2</v>
      </c>
      <c r="N232" s="380"/>
      <c r="O232" s="369"/>
      <c r="P232" s="373"/>
      <c r="Q232" s="374"/>
      <c r="R232" s="374"/>
      <c r="S232" s="374"/>
      <c r="T232" s="374"/>
      <c r="U232" s="374"/>
      <c r="V232" s="374"/>
      <c r="W232" s="374"/>
      <c r="X232" s="374"/>
      <c r="Y232" s="374"/>
      <c r="Z232" s="374"/>
      <c r="AA232" s="374"/>
      <c r="AB232" s="375"/>
    </row>
    <row r="233" spans="2:28" s="64" customFormat="1" ht="15" customHeight="1" x14ac:dyDescent="0.25">
      <c r="B233" s="479"/>
      <c r="C233" s="389"/>
      <c r="D233" s="481" t="s">
        <v>683</v>
      </c>
      <c r="E233" s="389"/>
      <c r="F233" s="380"/>
      <c r="G233" s="380"/>
      <c r="H233" s="380"/>
      <c r="I233" s="380"/>
      <c r="J233" s="268" t="s">
        <v>679</v>
      </c>
      <c r="K233" s="212"/>
      <c r="L233" s="212"/>
      <c r="M233" s="74">
        <v>6.1</v>
      </c>
      <c r="N233" s="380"/>
      <c r="O233" s="369"/>
      <c r="P233" s="373"/>
      <c r="Q233" s="374"/>
      <c r="R233" s="374"/>
      <c r="S233" s="374"/>
      <c r="T233" s="374"/>
      <c r="U233" s="374"/>
      <c r="V233" s="374"/>
      <c r="W233" s="374"/>
      <c r="X233" s="374"/>
      <c r="Y233" s="374"/>
      <c r="Z233" s="374"/>
      <c r="AA233" s="374"/>
      <c r="AB233" s="375"/>
    </row>
    <row r="234" spans="2:28" s="64" customFormat="1" ht="15" customHeight="1" x14ac:dyDescent="0.25">
      <c r="B234" s="479"/>
      <c r="C234" s="389"/>
      <c r="D234" s="481"/>
      <c r="E234" s="389"/>
      <c r="F234" s="380"/>
      <c r="G234" s="380"/>
      <c r="H234" s="380"/>
      <c r="I234" s="380"/>
      <c r="J234" s="268" t="s">
        <v>680</v>
      </c>
      <c r="K234" s="212"/>
      <c r="L234" s="212"/>
      <c r="M234" s="74">
        <v>6.8</v>
      </c>
      <c r="N234" s="380"/>
      <c r="O234" s="369"/>
      <c r="P234" s="373"/>
      <c r="Q234" s="374"/>
      <c r="R234" s="374"/>
      <c r="S234" s="374"/>
      <c r="T234" s="374"/>
      <c r="U234" s="374"/>
      <c r="V234" s="374"/>
      <c r="W234" s="374"/>
      <c r="X234" s="374"/>
      <c r="Y234" s="374"/>
      <c r="Z234" s="374"/>
      <c r="AA234" s="374"/>
      <c r="AB234" s="375"/>
    </row>
    <row r="235" spans="2:28" s="64" customFormat="1" ht="15" customHeight="1" x14ac:dyDescent="0.25">
      <c r="B235" s="479"/>
      <c r="C235" s="389"/>
      <c r="D235" s="481"/>
      <c r="E235" s="389"/>
      <c r="F235" s="380"/>
      <c r="G235" s="380"/>
      <c r="H235" s="380"/>
      <c r="I235" s="380"/>
      <c r="J235" s="268" t="s">
        <v>681</v>
      </c>
      <c r="K235" s="212"/>
      <c r="L235" s="212"/>
      <c r="M235" s="74">
        <v>8.1999999999999993</v>
      </c>
      <c r="N235" s="380"/>
      <c r="O235" s="369"/>
      <c r="P235" s="373"/>
      <c r="Q235" s="374"/>
      <c r="R235" s="374"/>
      <c r="S235" s="374"/>
      <c r="T235" s="374"/>
      <c r="U235" s="374"/>
      <c r="V235" s="374"/>
      <c r="W235" s="374"/>
      <c r="X235" s="374"/>
      <c r="Y235" s="374"/>
      <c r="Z235" s="374"/>
      <c r="AA235" s="374"/>
      <c r="AB235" s="375"/>
    </row>
    <row r="236" spans="2:28" s="64" customFormat="1" ht="15" customHeight="1" x14ac:dyDescent="0.25">
      <c r="B236" s="479"/>
      <c r="C236" s="389"/>
      <c r="D236" s="27" t="s">
        <v>684</v>
      </c>
      <c r="E236" s="389"/>
      <c r="F236" s="380"/>
      <c r="G236" s="380"/>
      <c r="H236" s="380"/>
      <c r="I236" s="380"/>
      <c r="J236" s="268" t="s">
        <v>685</v>
      </c>
      <c r="K236" s="212"/>
      <c r="L236" s="212"/>
      <c r="M236" s="74">
        <v>14.8</v>
      </c>
      <c r="N236" s="380"/>
      <c r="O236" s="369"/>
      <c r="P236" s="373"/>
      <c r="Q236" s="374"/>
      <c r="R236" s="374"/>
      <c r="S236" s="374"/>
      <c r="T236" s="374"/>
      <c r="U236" s="374"/>
      <c r="V236" s="374"/>
      <c r="W236" s="374"/>
      <c r="X236" s="374"/>
      <c r="Y236" s="374"/>
      <c r="Z236" s="374"/>
      <c r="AA236" s="374"/>
      <c r="AB236" s="375"/>
    </row>
    <row r="237" spans="2:28" s="64" customFormat="1" ht="15" customHeight="1" x14ac:dyDescent="0.25">
      <c r="B237" s="479"/>
      <c r="C237" s="389"/>
      <c r="D237" s="480" t="s">
        <v>686</v>
      </c>
      <c r="E237" s="389"/>
      <c r="F237" s="380"/>
      <c r="G237" s="380"/>
      <c r="H237" s="380"/>
      <c r="I237" s="380"/>
      <c r="J237" s="268" t="s">
        <v>679</v>
      </c>
      <c r="K237" s="212"/>
      <c r="L237" s="212"/>
      <c r="M237" s="74">
        <v>6.1</v>
      </c>
      <c r="N237" s="380"/>
      <c r="O237" s="369"/>
      <c r="P237" s="373"/>
      <c r="Q237" s="374"/>
      <c r="R237" s="374"/>
      <c r="S237" s="374"/>
      <c r="T237" s="374"/>
      <c r="U237" s="374"/>
      <c r="V237" s="374"/>
      <c r="W237" s="374"/>
      <c r="X237" s="374"/>
      <c r="Y237" s="374"/>
      <c r="Z237" s="374"/>
      <c r="AA237" s="374"/>
      <c r="AB237" s="375"/>
    </row>
    <row r="238" spans="2:28" s="64" customFormat="1" ht="15" customHeight="1" x14ac:dyDescent="0.25">
      <c r="B238" s="479"/>
      <c r="C238" s="389"/>
      <c r="D238" s="480"/>
      <c r="E238" s="389"/>
      <c r="F238" s="380"/>
      <c r="G238" s="380"/>
      <c r="H238" s="380"/>
      <c r="I238" s="380"/>
      <c r="J238" s="268" t="s">
        <v>687</v>
      </c>
      <c r="K238" s="212"/>
      <c r="L238" s="212"/>
      <c r="M238" s="74">
        <v>8.4</v>
      </c>
      <c r="N238" s="380"/>
      <c r="O238" s="369"/>
      <c r="P238" s="373"/>
      <c r="Q238" s="374"/>
      <c r="R238" s="374"/>
      <c r="S238" s="374"/>
      <c r="T238" s="374"/>
      <c r="U238" s="374"/>
      <c r="V238" s="374"/>
      <c r="W238" s="374"/>
      <c r="X238" s="374"/>
      <c r="Y238" s="374"/>
      <c r="Z238" s="374"/>
      <c r="AA238" s="374"/>
      <c r="AB238" s="375"/>
    </row>
    <row r="239" spans="2:28" s="64" customFormat="1" ht="15" customHeight="1" x14ac:dyDescent="0.25">
      <c r="B239" s="479"/>
      <c r="C239" s="389"/>
      <c r="D239" s="481" t="s">
        <v>688</v>
      </c>
      <c r="E239" s="389"/>
      <c r="F239" s="380"/>
      <c r="G239" s="380"/>
      <c r="H239" s="380"/>
      <c r="I239" s="380"/>
      <c r="J239" s="268" t="s">
        <v>689</v>
      </c>
      <c r="K239" s="212"/>
      <c r="L239" s="212"/>
      <c r="M239" s="74">
        <v>3.6</v>
      </c>
      <c r="N239" s="380"/>
      <c r="O239" s="369"/>
      <c r="P239" s="373"/>
      <c r="Q239" s="374"/>
      <c r="R239" s="374"/>
      <c r="S239" s="374"/>
      <c r="T239" s="374"/>
      <c r="U239" s="374"/>
      <c r="V239" s="374"/>
      <c r="W239" s="374"/>
      <c r="X239" s="374"/>
      <c r="Y239" s="374"/>
      <c r="Z239" s="374"/>
      <c r="AA239" s="374"/>
      <c r="AB239" s="375"/>
    </row>
    <row r="240" spans="2:28" s="64" customFormat="1" ht="15" customHeight="1" x14ac:dyDescent="0.25">
      <c r="B240" s="479"/>
      <c r="C240" s="389"/>
      <c r="D240" s="481"/>
      <c r="E240" s="389"/>
      <c r="F240" s="380"/>
      <c r="G240" s="380"/>
      <c r="H240" s="380"/>
      <c r="I240" s="380"/>
      <c r="J240" s="268" t="s">
        <v>690</v>
      </c>
      <c r="K240" s="212"/>
      <c r="L240" s="212"/>
      <c r="M240" s="74">
        <v>5</v>
      </c>
      <c r="N240" s="380"/>
      <c r="O240" s="369"/>
      <c r="P240" s="373"/>
      <c r="Q240" s="374"/>
      <c r="R240" s="374"/>
      <c r="S240" s="374"/>
      <c r="T240" s="374"/>
      <c r="U240" s="374"/>
      <c r="V240" s="374"/>
      <c r="W240" s="374"/>
      <c r="X240" s="374"/>
      <c r="Y240" s="374"/>
      <c r="Z240" s="374"/>
      <c r="AA240" s="374"/>
      <c r="AB240" s="375"/>
    </row>
    <row r="241" spans="2:28" s="64" customFormat="1" ht="15" customHeight="1" x14ac:dyDescent="0.25">
      <c r="B241" s="479"/>
      <c r="C241" s="389" t="s">
        <v>691</v>
      </c>
      <c r="D241" s="481" t="s">
        <v>692</v>
      </c>
      <c r="E241" s="389"/>
      <c r="F241" s="380"/>
      <c r="G241" s="380"/>
      <c r="H241" s="380"/>
      <c r="I241" s="380"/>
      <c r="J241" s="268" t="s">
        <v>595</v>
      </c>
      <c r="K241" s="212"/>
      <c r="L241" s="212"/>
      <c r="M241" s="74">
        <v>3.5</v>
      </c>
      <c r="N241" s="380"/>
      <c r="O241" s="369"/>
      <c r="P241" s="373"/>
      <c r="Q241" s="374"/>
      <c r="R241" s="374"/>
      <c r="S241" s="374"/>
      <c r="T241" s="374"/>
      <c r="U241" s="374"/>
      <c r="V241" s="374"/>
      <c r="W241" s="374"/>
      <c r="X241" s="374"/>
      <c r="Y241" s="374"/>
      <c r="Z241" s="374"/>
      <c r="AA241" s="374"/>
      <c r="AB241" s="375"/>
    </row>
    <row r="242" spans="2:28" s="64" customFormat="1" ht="15" customHeight="1" x14ac:dyDescent="0.25">
      <c r="B242" s="479"/>
      <c r="C242" s="389"/>
      <c r="D242" s="481"/>
      <c r="E242" s="389"/>
      <c r="F242" s="380"/>
      <c r="G242" s="380"/>
      <c r="H242" s="380"/>
      <c r="I242" s="380"/>
      <c r="J242" s="268" t="s">
        <v>596</v>
      </c>
      <c r="K242" s="212"/>
      <c r="L242" s="212"/>
      <c r="M242" s="74">
        <v>6.6</v>
      </c>
      <c r="N242" s="380"/>
      <c r="O242" s="369"/>
      <c r="P242" s="373"/>
      <c r="Q242" s="374"/>
      <c r="R242" s="374"/>
      <c r="S242" s="374"/>
      <c r="T242" s="374"/>
      <c r="U242" s="374"/>
      <c r="V242" s="374"/>
      <c r="W242" s="374"/>
      <c r="X242" s="374"/>
      <c r="Y242" s="374"/>
      <c r="Z242" s="374"/>
      <c r="AA242" s="374"/>
      <c r="AB242" s="375"/>
    </row>
    <row r="243" spans="2:28" s="64" customFormat="1" ht="15" customHeight="1" x14ac:dyDescent="0.25">
      <c r="B243" s="479"/>
      <c r="C243" s="389"/>
      <c r="D243" s="481"/>
      <c r="E243" s="389"/>
      <c r="F243" s="380"/>
      <c r="G243" s="380"/>
      <c r="H243" s="380"/>
      <c r="I243" s="380"/>
      <c r="J243" s="268" t="s">
        <v>597</v>
      </c>
      <c r="K243" s="212"/>
      <c r="L243" s="212"/>
      <c r="M243" s="74">
        <v>11.2</v>
      </c>
      <c r="N243" s="380"/>
      <c r="O243" s="369"/>
      <c r="P243" s="373"/>
      <c r="Q243" s="374"/>
      <c r="R243" s="374"/>
      <c r="S243" s="374"/>
      <c r="T243" s="374"/>
      <c r="U243" s="374"/>
      <c r="V243" s="374"/>
      <c r="W243" s="374"/>
      <c r="X243" s="374"/>
      <c r="Y243" s="374"/>
      <c r="Z243" s="374"/>
      <c r="AA243" s="374"/>
      <c r="AB243" s="375"/>
    </row>
    <row r="244" spans="2:28" s="64" customFormat="1" ht="15" customHeight="1" x14ac:dyDescent="0.25">
      <c r="B244" s="479"/>
      <c r="C244" s="389"/>
      <c r="D244" s="481"/>
      <c r="E244" s="389"/>
      <c r="F244" s="380"/>
      <c r="G244" s="380"/>
      <c r="H244" s="380"/>
      <c r="I244" s="380"/>
      <c r="J244" s="268" t="s">
        <v>598</v>
      </c>
      <c r="K244" s="212"/>
      <c r="L244" s="212"/>
      <c r="M244" s="74">
        <v>15.9</v>
      </c>
      <c r="N244" s="380"/>
      <c r="O244" s="369"/>
      <c r="P244" s="373"/>
      <c r="Q244" s="374"/>
      <c r="R244" s="374"/>
      <c r="S244" s="374"/>
      <c r="T244" s="374"/>
      <c r="U244" s="374"/>
      <c r="V244" s="374"/>
      <c r="W244" s="374"/>
      <c r="X244" s="374"/>
      <c r="Y244" s="374"/>
      <c r="Z244" s="374"/>
      <c r="AA244" s="374"/>
      <c r="AB244" s="375"/>
    </row>
    <row r="245" spans="2:28" s="64" customFormat="1" ht="15" customHeight="1" x14ac:dyDescent="0.25">
      <c r="B245" s="479"/>
      <c r="C245" s="389"/>
      <c r="D245" s="481"/>
      <c r="E245" s="389"/>
      <c r="F245" s="380"/>
      <c r="G245" s="380"/>
      <c r="H245" s="380"/>
      <c r="I245" s="380"/>
      <c r="J245" s="268" t="s">
        <v>599</v>
      </c>
      <c r="K245" s="212"/>
      <c r="L245" s="212"/>
      <c r="M245" s="74">
        <v>25.6</v>
      </c>
      <c r="N245" s="380"/>
      <c r="O245" s="369"/>
      <c r="P245" s="373"/>
      <c r="Q245" s="374"/>
      <c r="R245" s="374"/>
      <c r="S245" s="374"/>
      <c r="T245" s="374"/>
      <c r="U245" s="374"/>
      <c r="V245" s="374"/>
      <c r="W245" s="374"/>
      <c r="X245" s="374"/>
      <c r="Y245" s="374"/>
      <c r="Z245" s="374"/>
      <c r="AA245" s="374"/>
      <c r="AB245" s="375"/>
    </row>
    <row r="246" spans="2:28" s="64" customFormat="1" ht="15" customHeight="1" x14ac:dyDescent="0.25">
      <c r="B246" s="479"/>
      <c r="C246" s="389" t="s">
        <v>1041</v>
      </c>
      <c r="D246" s="389" t="s">
        <v>640</v>
      </c>
      <c r="E246" s="389"/>
      <c r="F246" s="380"/>
      <c r="G246" s="380"/>
      <c r="H246" s="380" t="s">
        <v>955</v>
      </c>
      <c r="I246" s="380" t="s">
        <v>594</v>
      </c>
      <c r="J246" s="268" t="s">
        <v>642</v>
      </c>
      <c r="K246" s="212"/>
      <c r="L246" s="212"/>
      <c r="M246" s="74">
        <v>5</v>
      </c>
      <c r="N246" s="380"/>
      <c r="O246" s="369"/>
      <c r="P246" s="373"/>
      <c r="Q246" s="374"/>
      <c r="R246" s="374"/>
      <c r="S246" s="374"/>
      <c r="T246" s="374"/>
      <c r="U246" s="374"/>
      <c r="V246" s="374"/>
      <c r="W246" s="374"/>
      <c r="X246" s="374"/>
      <c r="Y246" s="374"/>
      <c r="Z246" s="374"/>
      <c r="AA246" s="374"/>
      <c r="AB246" s="375"/>
    </row>
    <row r="247" spans="2:28" s="64" customFormat="1" ht="15" customHeight="1" x14ac:dyDescent="0.25">
      <c r="B247" s="479"/>
      <c r="C247" s="389"/>
      <c r="D247" s="389"/>
      <c r="E247" s="389"/>
      <c r="F247" s="380"/>
      <c r="G247" s="380"/>
      <c r="H247" s="380"/>
      <c r="I247" s="380"/>
      <c r="J247" s="268" t="s">
        <v>644</v>
      </c>
      <c r="K247" s="212"/>
      <c r="L247" s="212"/>
      <c r="M247" s="74">
        <v>8.9</v>
      </c>
      <c r="N247" s="380"/>
      <c r="O247" s="369"/>
      <c r="P247" s="373"/>
      <c r="Q247" s="374"/>
      <c r="R247" s="374"/>
      <c r="S247" s="374"/>
      <c r="T247" s="374"/>
      <c r="U247" s="374"/>
      <c r="V247" s="374"/>
      <c r="W247" s="374"/>
      <c r="X247" s="374"/>
      <c r="Y247" s="374"/>
      <c r="Z247" s="374"/>
      <c r="AA247" s="374"/>
      <c r="AB247" s="375"/>
    </row>
    <row r="248" spans="2:28" s="64" customFormat="1" ht="15" customHeight="1" x14ac:dyDescent="0.25">
      <c r="B248" s="479"/>
      <c r="C248" s="389"/>
      <c r="D248" s="389"/>
      <c r="E248" s="389"/>
      <c r="F248" s="380"/>
      <c r="G248" s="380"/>
      <c r="H248" s="380"/>
      <c r="I248" s="380"/>
      <c r="J248" s="268" t="s">
        <v>645</v>
      </c>
      <c r="K248" s="212"/>
      <c r="L248" s="212"/>
      <c r="M248" s="74">
        <v>13.6</v>
      </c>
      <c r="N248" s="380"/>
      <c r="O248" s="369"/>
      <c r="P248" s="373"/>
      <c r="Q248" s="374"/>
      <c r="R248" s="374"/>
      <c r="S248" s="374"/>
      <c r="T248" s="374"/>
      <c r="U248" s="374"/>
      <c r="V248" s="374"/>
      <c r="W248" s="374"/>
      <c r="X248" s="374"/>
      <c r="Y248" s="374"/>
      <c r="Z248" s="374"/>
      <c r="AA248" s="374"/>
      <c r="AB248" s="375"/>
    </row>
    <row r="249" spans="2:28" s="64" customFormat="1" ht="15" customHeight="1" x14ac:dyDescent="0.25">
      <c r="B249" s="479"/>
      <c r="C249" s="389"/>
      <c r="D249" s="389"/>
      <c r="E249" s="389"/>
      <c r="F249" s="380"/>
      <c r="G249" s="380"/>
      <c r="H249" s="380"/>
      <c r="I249" s="380"/>
      <c r="J249" s="268" t="s">
        <v>646</v>
      </c>
      <c r="K249" s="212"/>
      <c r="L249" s="212"/>
      <c r="M249" s="74">
        <v>19.3</v>
      </c>
      <c r="N249" s="380"/>
      <c r="O249" s="369"/>
      <c r="P249" s="373"/>
      <c r="Q249" s="374"/>
      <c r="R249" s="374"/>
      <c r="S249" s="374"/>
      <c r="T249" s="374"/>
      <c r="U249" s="374"/>
      <c r="V249" s="374"/>
      <c r="W249" s="374"/>
      <c r="X249" s="374"/>
      <c r="Y249" s="374"/>
      <c r="Z249" s="374"/>
      <c r="AA249" s="374"/>
      <c r="AB249" s="375"/>
    </row>
    <row r="250" spans="2:28" s="64" customFormat="1" ht="15" customHeight="1" x14ac:dyDescent="0.25">
      <c r="B250" s="479"/>
      <c r="C250" s="389"/>
      <c r="D250" s="389"/>
      <c r="E250" s="389"/>
      <c r="F250" s="380"/>
      <c r="G250" s="380"/>
      <c r="H250" s="380"/>
      <c r="I250" s="380"/>
      <c r="J250" s="268" t="s">
        <v>647</v>
      </c>
      <c r="K250" s="212"/>
      <c r="L250" s="212"/>
      <c r="M250" s="74">
        <v>25.7</v>
      </c>
      <c r="N250" s="380"/>
      <c r="O250" s="369"/>
      <c r="P250" s="373"/>
      <c r="Q250" s="374"/>
      <c r="R250" s="374"/>
      <c r="S250" s="374"/>
      <c r="T250" s="374"/>
      <c r="U250" s="374"/>
      <c r="V250" s="374"/>
      <c r="W250" s="374"/>
      <c r="X250" s="374"/>
      <c r="Y250" s="374"/>
      <c r="Z250" s="374"/>
      <c r="AA250" s="374"/>
      <c r="AB250" s="375"/>
    </row>
    <row r="251" spans="2:28" s="64" customFormat="1" ht="15" customHeight="1" x14ac:dyDescent="0.25">
      <c r="B251" s="479"/>
      <c r="C251" s="389"/>
      <c r="D251" s="389"/>
      <c r="E251" s="389"/>
      <c r="F251" s="380"/>
      <c r="G251" s="380"/>
      <c r="H251" s="380"/>
      <c r="I251" s="380"/>
      <c r="J251" s="268" t="s">
        <v>648</v>
      </c>
      <c r="K251" s="212"/>
      <c r="L251" s="212"/>
      <c r="M251" s="74">
        <v>32.5</v>
      </c>
      <c r="N251" s="380"/>
      <c r="O251" s="369"/>
      <c r="P251" s="373"/>
      <c r="Q251" s="374"/>
      <c r="R251" s="374"/>
      <c r="S251" s="374"/>
      <c r="T251" s="374"/>
      <c r="U251" s="374"/>
      <c r="V251" s="374"/>
      <c r="W251" s="374"/>
      <c r="X251" s="374"/>
      <c r="Y251" s="374"/>
      <c r="Z251" s="374"/>
      <c r="AA251" s="374"/>
      <c r="AB251" s="375"/>
    </row>
    <row r="252" spans="2:28" s="64" customFormat="1" ht="15" customHeight="1" x14ac:dyDescent="0.25">
      <c r="B252" s="479"/>
      <c r="C252" s="389"/>
      <c r="D252" s="389"/>
      <c r="E252" s="389"/>
      <c r="F252" s="380"/>
      <c r="G252" s="380"/>
      <c r="H252" s="380"/>
      <c r="I252" s="380"/>
      <c r="J252" s="268" t="s">
        <v>649</v>
      </c>
      <c r="K252" s="212"/>
      <c r="L252" s="212"/>
      <c r="M252" s="74">
        <v>39.6</v>
      </c>
      <c r="N252" s="380"/>
      <c r="O252" s="369"/>
      <c r="P252" s="373"/>
      <c r="Q252" s="374"/>
      <c r="R252" s="374"/>
      <c r="S252" s="374"/>
      <c r="T252" s="374"/>
      <c r="U252" s="374"/>
      <c r="V252" s="374"/>
      <c r="W252" s="374"/>
      <c r="X252" s="374"/>
      <c r="Y252" s="374"/>
      <c r="Z252" s="374"/>
      <c r="AA252" s="374"/>
      <c r="AB252" s="375"/>
    </row>
    <row r="253" spans="2:28" s="64" customFormat="1" ht="15" customHeight="1" x14ac:dyDescent="0.25">
      <c r="B253" s="479"/>
      <c r="C253" s="389"/>
      <c r="D253" s="389" t="s">
        <v>650</v>
      </c>
      <c r="E253" s="389"/>
      <c r="F253" s="380"/>
      <c r="G253" s="380"/>
      <c r="H253" s="380"/>
      <c r="I253" s="380"/>
      <c r="J253" s="268" t="s">
        <v>651</v>
      </c>
      <c r="K253" s="212"/>
      <c r="L253" s="212"/>
      <c r="M253" s="74">
        <v>2.1</v>
      </c>
      <c r="N253" s="380"/>
      <c r="O253" s="369"/>
      <c r="P253" s="373"/>
      <c r="Q253" s="374"/>
      <c r="R253" s="374"/>
      <c r="S253" s="374"/>
      <c r="T253" s="374"/>
      <c r="U253" s="374"/>
      <c r="V253" s="374"/>
      <c r="W253" s="374"/>
      <c r="X253" s="374"/>
      <c r="Y253" s="374"/>
      <c r="Z253" s="374"/>
      <c r="AA253" s="374"/>
      <c r="AB253" s="375"/>
    </row>
    <row r="254" spans="2:28" s="64" customFormat="1" ht="15" customHeight="1" x14ac:dyDescent="0.25">
      <c r="B254" s="479"/>
      <c r="C254" s="389"/>
      <c r="D254" s="389"/>
      <c r="E254" s="389"/>
      <c r="F254" s="380"/>
      <c r="G254" s="380"/>
      <c r="H254" s="380"/>
      <c r="I254" s="380"/>
      <c r="J254" s="268" t="s">
        <v>652</v>
      </c>
      <c r="K254" s="212"/>
      <c r="L254" s="212"/>
      <c r="M254" s="74">
        <v>3.3</v>
      </c>
      <c r="N254" s="380"/>
      <c r="O254" s="369"/>
      <c r="P254" s="373"/>
      <c r="Q254" s="374"/>
      <c r="R254" s="374"/>
      <c r="S254" s="374"/>
      <c r="T254" s="374"/>
      <c r="U254" s="374"/>
      <c r="V254" s="374"/>
      <c r="W254" s="374"/>
      <c r="X254" s="374"/>
      <c r="Y254" s="374"/>
      <c r="Z254" s="374"/>
      <c r="AA254" s="374"/>
      <c r="AB254" s="375"/>
    </row>
    <row r="255" spans="2:28" s="64" customFormat="1" ht="15" customHeight="1" x14ac:dyDescent="0.25">
      <c r="B255" s="479"/>
      <c r="C255" s="389"/>
      <c r="D255" s="389"/>
      <c r="E255" s="389"/>
      <c r="F255" s="380"/>
      <c r="G255" s="380"/>
      <c r="H255" s="380"/>
      <c r="I255" s="380"/>
      <c r="J255" s="268" t="s">
        <v>653</v>
      </c>
      <c r="K255" s="212"/>
      <c r="L255" s="212"/>
      <c r="M255" s="74">
        <v>4.5999999999999996</v>
      </c>
      <c r="N255" s="380"/>
      <c r="O255" s="369"/>
      <c r="P255" s="373"/>
      <c r="Q255" s="374"/>
      <c r="R255" s="374"/>
      <c r="S255" s="374"/>
      <c r="T255" s="374"/>
      <c r="U255" s="374"/>
      <c r="V255" s="374"/>
      <c r="W255" s="374"/>
      <c r="X255" s="374"/>
      <c r="Y255" s="374"/>
      <c r="Z255" s="374"/>
      <c r="AA255" s="374"/>
      <c r="AB255" s="375"/>
    </row>
    <row r="256" spans="2:28" s="64" customFormat="1" ht="15" customHeight="1" x14ac:dyDescent="0.25">
      <c r="B256" s="479"/>
      <c r="C256" s="389"/>
      <c r="D256" s="389"/>
      <c r="E256" s="389"/>
      <c r="F256" s="380"/>
      <c r="G256" s="380"/>
      <c r="H256" s="380"/>
      <c r="I256" s="380"/>
      <c r="J256" s="27" t="s">
        <v>654</v>
      </c>
      <c r="K256" s="212"/>
      <c r="L256" s="212"/>
      <c r="M256" s="74">
        <v>8.5</v>
      </c>
      <c r="N256" s="380"/>
      <c r="O256" s="369"/>
      <c r="P256" s="373"/>
      <c r="Q256" s="374"/>
      <c r="R256" s="374"/>
      <c r="S256" s="374"/>
      <c r="T256" s="374"/>
      <c r="U256" s="374"/>
      <c r="V256" s="374"/>
      <c r="W256" s="374"/>
      <c r="X256" s="374"/>
      <c r="Y256" s="374"/>
      <c r="Z256" s="374"/>
      <c r="AA256" s="374"/>
      <c r="AB256" s="375"/>
    </row>
    <row r="257" spans="2:28" s="64" customFormat="1" ht="15" customHeight="1" x14ac:dyDescent="0.25">
      <c r="B257" s="479"/>
      <c r="C257" s="389"/>
      <c r="D257" s="389" t="s">
        <v>655</v>
      </c>
      <c r="E257" s="389"/>
      <c r="F257" s="380"/>
      <c r="G257" s="380"/>
      <c r="H257" s="380"/>
      <c r="I257" s="380"/>
      <c r="J257" s="27" t="s">
        <v>656</v>
      </c>
      <c r="K257" s="212"/>
      <c r="L257" s="212"/>
      <c r="M257" s="74">
        <v>1.2</v>
      </c>
      <c r="N257" s="380"/>
      <c r="O257" s="369"/>
      <c r="P257" s="373"/>
      <c r="Q257" s="374"/>
      <c r="R257" s="374"/>
      <c r="S257" s="374"/>
      <c r="T257" s="374"/>
      <c r="U257" s="374"/>
      <c r="V257" s="374"/>
      <c r="W257" s="374"/>
      <c r="X257" s="374"/>
      <c r="Y257" s="374"/>
      <c r="Z257" s="374"/>
      <c r="AA257" s="374"/>
      <c r="AB257" s="375"/>
    </row>
    <row r="258" spans="2:28" s="64" customFormat="1" ht="15" customHeight="1" x14ac:dyDescent="0.25">
      <c r="B258" s="479"/>
      <c r="C258" s="389"/>
      <c r="D258" s="389"/>
      <c r="E258" s="389"/>
      <c r="F258" s="380"/>
      <c r="G258" s="380"/>
      <c r="H258" s="380"/>
      <c r="I258" s="380"/>
      <c r="J258" s="27" t="s">
        <v>657</v>
      </c>
      <c r="K258" s="212"/>
      <c r="L258" s="212"/>
      <c r="M258" s="74">
        <v>1.8</v>
      </c>
      <c r="N258" s="380"/>
      <c r="O258" s="369"/>
      <c r="P258" s="373"/>
      <c r="Q258" s="374"/>
      <c r="R258" s="374"/>
      <c r="S258" s="374"/>
      <c r="T258" s="374"/>
      <c r="U258" s="374"/>
      <c r="V258" s="374"/>
      <c r="W258" s="374"/>
      <c r="X258" s="374"/>
      <c r="Y258" s="374"/>
      <c r="Z258" s="374"/>
      <c r="AA258" s="374"/>
      <c r="AB258" s="375"/>
    </row>
    <row r="259" spans="2:28" s="64" customFormat="1" ht="15" customHeight="1" x14ac:dyDescent="0.25">
      <c r="B259" s="479"/>
      <c r="C259" s="389"/>
      <c r="D259" s="389"/>
      <c r="E259" s="389"/>
      <c r="F259" s="380"/>
      <c r="G259" s="380"/>
      <c r="H259" s="380"/>
      <c r="I259" s="380"/>
      <c r="J259" s="268" t="s">
        <v>658</v>
      </c>
      <c r="K259" s="212"/>
      <c r="L259" s="212"/>
      <c r="M259" s="74">
        <v>3.5</v>
      </c>
      <c r="N259" s="380"/>
      <c r="O259" s="369"/>
      <c r="P259" s="373"/>
      <c r="Q259" s="374"/>
      <c r="R259" s="374"/>
      <c r="S259" s="374"/>
      <c r="T259" s="374"/>
      <c r="U259" s="374"/>
      <c r="V259" s="374"/>
      <c r="W259" s="374"/>
      <c r="X259" s="374"/>
      <c r="Y259" s="374"/>
      <c r="Z259" s="374"/>
      <c r="AA259" s="374"/>
      <c r="AB259" s="375"/>
    </row>
    <row r="260" spans="2:28" s="64" customFormat="1" ht="15" customHeight="1" x14ac:dyDescent="0.25">
      <c r="B260" s="479"/>
      <c r="C260" s="389"/>
      <c r="D260" s="389"/>
      <c r="E260" s="389"/>
      <c r="F260" s="380"/>
      <c r="G260" s="380"/>
      <c r="H260" s="380"/>
      <c r="I260" s="380"/>
      <c r="J260" s="268" t="s">
        <v>659</v>
      </c>
      <c r="K260" s="212"/>
      <c r="L260" s="212"/>
      <c r="M260" s="74">
        <v>8.1</v>
      </c>
      <c r="N260" s="380"/>
      <c r="O260" s="369"/>
      <c r="P260" s="373"/>
      <c r="Q260" s="374"/>
      <c r="R260" s="374"/>
      <c r="S260" s="374"/>
      <c r="T260" s="374"/>
      <c r="U260" s="374"/>
      <c r="V260" s="374"/>
      <c r="W260" s="374"/>
      <c r="X260" s="374"/>
      <c r="Y260" s="374"/>
      <c r="Z260" s="374"/>
      <c r="AA260" s="374"/>
      <c r="AB260" s="375"/>
    </row>
    <row r="261" spans="2:28" s="64" customFormat="1" ht="15" customHeight="1" x14ac:dyDescent="0.25">
      <c r="B261" s="479"/>
      <c r="C261" s="389"/>
      <c r="D261" s="389" t="s">
        <v>660</v>
      </c>
      <c r="E261" s="389"/>
      <c r="F261" s="380"/>
      <c r="G261" s="380"/>
      <c r="H261" s="380"/>
      <c r="I261" s="380"/>
      <c r="J261" s="268" t="s">
        <v>651</v>
      </c>
      <c r="K261" s="212"/>
      <c r="L261" s="212"/>
      <c r="M261" s="74">
        <v>2.1</v>
      </c>
      <c r="N261" s="380"/>
      <c r="O261" s="369"/>
      <c r="P261" s="373"/>
      <c r="Q261" s="374"/>
      <c r="R261" s="374"/>
      <c r="S261" s="374"/>
      <c r="T261" s="374"/>
      <c r="U261" s="374"/>
      <c r="V261" s="374"/>
      <c r="W261" s="374"/>
      <c r="X261" s="374"/>
      <c r="Y261" s="374"/>
      <c r="Z261" s="374"/>
      <c r="AA261" s="374"/>
      <c r="AB261" s="375"/>
    </row>
    <row r="262" spans="2:28" s="64" customFormat="1" ht="15" customHeight="1" x14ac:dyDescent="0.25">
      <c r="B262" s="479"/>
      <c r="C262" s="389"/>
      <c r="D262" s="389"/>
      <c r="E262" s="389"/>
      <c r="F262" s="380"/>
      <c r="G262" s="380"/>
      <c r="H262" s="380"/>
      <c r="I262" s="380"/>
      <c r="J262" s="268" t="s">
        <v>652</v>
      </c>
      <c r="K262" s="212"/>
      <c r="L262" s="212"/>
      <c r="M262" s="74">
        <v>3.3</v>
      </c>
      <c r="N262" s="380"/>
      <c r="O262" s="369"/>
      <c r="P262" s="373"/>
      <c r="Q262" s="374"/>
      <c r="R262" s="374"/>
      <c r="S262" s="374"/>
      <c r="T262" s="374"/>
      <c r="U262" s="374"/>
      <c r="V262" s="374"/>
      <c r="W262" s="374"/>
      <c r="X262" s="374"/>
      <c r="Y262" s="374"/>
      <c r="Z262" s="374"/>
      <c r="AA262" s="374"/>
      <c r="AB262" s="375"/>
    </row>
    <row r="263" spans="2:28" s="64" customFormat="1" ht="15" customHeight="1" x14ac:dyDescent="0.25">
      <c r="B263" s="479"/>
      <c r="C263" s="389"/>
      <c r="D263" s="389"/>
      <c r="E263" s="389"/>
      <c r="F263" s="380"/>
      <c r="G263" s="380"/>
      <c r="H263" s="380"/>
      <c r="I263" s="380"/>
      <c r="J263" s="268" t="s">
        <v>653</v>
      </c>
      <c r="K263" s="212"/>
      <c r="L263" s="212"/>
      <c r="M263" s="74">
        <v>4.5999999999999996</v>
      </c>
      <c r="N263" s="380"/>
      <c r="O263" s="369"/>
      <c r="P263" s="373"/>
      <c r="Q263" s="374"/>
      <c r="R263" s="374"/>
      <c r="S263" s="374"/>
      <c r="T263" s="374"/>
      <c r="U263" s="374"/>
      <c r="V263" s="374"/>
      <c r="W263" s="374"/>
      <c r="X263" s="374"/>
      <c r="Y263" s="374"/>
      <c r="Z263" s="374"/>
      <c r="AA263" s="374"/>
      <c r="AB263" s="375"/>
    </row>
    <row r="264" spans="2:28" s="64" customFormat="1" ht="15" customHeight="1" x14ac:dyDescent="0.25">
      <c r="B264" s="479"/>
      <c r="C264" s="389"/>
      <c r="D264" s="389"/>
      <c r="E264" s="389"/>
      <c r="F264" s="380"/>
      <c r="G264" s="380"/>
      <c r="H264" s="380"/>
      <c r="I264" s="380"/>
      <c r="J264" s="27" t="s">
        <v>661</v>
      </c>
      <c r="K264" s="212"/>
      <c r="L264" s="212"/>
      <c r="M264" s="74">
        <v>6.5</v>
      </c>
      <c r="N264" s="380"/>
      <c r="O264" s="369"/>
      <c r="P264" s="373"/>
      <c r="Q264" s="374"/>
      <c r="R264" s="374"/>
      <c r="S264" s="374"/>
      <c r="T264" s="374"/>
      <c r="U264" s="374"/>
      <c r="V264" s="374"/>
      <c r="W264" s="374"/>
      <c r="X264" s="374"/>
      <c r="Y264" s="374"/>
      <c r="Z264" s="374"/>
      <c r="AA264" s="374"/>
      <c r="AB264" s="375"/>
    </row>
    <row r="265" spans="2:28" s="64" customFormat="1" ht="15" customHeight="1" x14ac:dyDescent="0.25">
      <c r="B265" s="479"/>
      <c r="C265" s="389"/>
      <c r="D265" s="389"/>
      <c r="E265" s="389"/>
      <c r="F265" s="380"/>
      <c r="G265" s="380"/>
      <c r="H265" s="380"/>
      <c r="I265" s="380"/>
      <c r="J265" s="268" t="s">
        <v>662</v>
      </c>
      <c r="K265" s="212"/>
      <c r="L265" s="212"/>
      <c r="M265" s="74">
        <v>11.9</v>
      </c>
      <c r="N265" s="380"/>
      <c r="O265" s="369"/>
      <c r="P265" s="373"/>
      <c r="Q265" s="374"/>
      <c r="R265" s="374"/>
      <c r="S265" s="374"/>
      <c r="T265" s="374"/>
      <c r="U265" s="374"/>
      <c r="V265" s="374"/>
      <c r="W265" s="374"/>
      <c r="X265" s="374"/>
      <c r="Y265" s="374"/>
      <c r="Z265" s="374"/>
      <c r="AA265" s="374"/>
      <c r="AB265" s="375"/>
    </row>
    <row r="266" spans="2:28" s="64" customFormat="1" ht="15" customHeight="1" x14ac:dyDescent="0.25">
      <c r="B266" s="479"/>
      <c r="C266" s="389"/>
      <c r="D266" s="389" t="s">
        <v>663</v>
      </c>
      <c r="E266" s="389"/>
      <c r="F266" s="380"/>
      <c r="G266" s="380"/>
      <c r="H266" s="380"/>
      <c r="I266" s="380"/>
      <c r="J266" s="27" t="s">
        <v>656</v>
      </c>
      <c r="K266" s="212"/>
      <c r="L266" s="212"/>
      <c r="M266" s="74">
        <v>1.2</v>
      </c>
      <c r="N266" s="380"/>
      <c r="O266" s="369"/>
      <c r="P266" s="373"/>
      <c r="Q266" s="374"/>
      <c r="R266" s="374"/>
      <c r="S266" s="374"/>
      <c r="T266" s="374"/>
      <c r="U266" s="374"/>
      <c r="V266" s="374"/>
      <c r="W266" s="374"/>
      <c r="X266" s="374"/>
      <c r="Y266" s="374"/>
      <c r="Z266" s="374"/>
      <c r="AA266" s="374"/>
      <c r="AB266" s="375"/>
    </row>
    <row r="267" spans="2:28" s="64" customFormat="1" ht="15" customHeight="1" x14ac:dyDescent="0.25">
      <c r="B267" s="479"/>
      <c r="C267" s="389"/>
      <c r="D267" s="389"/>
      <c r="E267" s="389"/>
      <c r="F267" s="380"/>
      <c r="G267" s="380"/>
      <c r="H267" s="380"/>
      <c r="I267" s="380"/>
      <c r="J267" s="27" t="s">
        <v>657</v>
      </c>
      <c r="K267" s="212"/>
      <c r="L267" s="212"/>
      <c r="M267" s="74">
        <v>1.8</v>
      </c>
      <c r="N267" s="380"/>
      <c r="O267" s="369"/>
      <c r="P267" s="373"/>
      <c r="Q267" s="374"/>
      <c r="R267" s="374"/>
      <c r="S267" s="374"/>
      <c r="T267" s="374"/>
      <c r="U267" s="374"/>
      <c r="V267" s="374"/>
      <c r="W267" s="374"/>
      <c r="X267" s="374"/>
      <c r="Y267" s="374"/>
      <c r="Z267" s="374"/>
      <c r="AA267" s="374"/>
      <c r="AB267" s="375"/>
    </row>
    <row r="268" spans="2:28" s="64" customFormat="1" ht="15" customHeight="1" x14ac:dyDescent="0.25">
      <c r="B268" s="479"/>
      <c r="C268" s="389"/>
      <c r="D268" s="389"/>
      <c r="E268" s="389"/>
      <c r="F268" s="380"/>
      <c r="G268" s="380"/>
      <c r="H268" s="380"/>
      <c r="I268" s="380"/>
      <c r="J268" s="268" t="s">
        <v>658</v>
      </c>
      <c r="K268" s="212"/>
      <c r="L268" s="212"/>
      <c r="M268" s="74">
        <v>3.5</v>
      </c>
      <c r="N268" s="380"/>
      <c r="O268" s="369"/>
      <c r="P268" s="373"/>
      <c r="Q268" s="374"/>
      <c r="R268" s="374"/>
      <c r="S268" s="374"/>
      <c r="T268" s="374"/>
      <c r="U268" s="374"/>
      <c r="V268" s="374"/>
      <c r="W268" s="374"/>
      <c r="X268" s="374"/>
      <c r="Y268" s="374"/>
      <c r="Z268" s="374"/>
      <c r="AA268" s="374"/>
      <c r="AB268" s="375"/>
    </row>
    <row r="269" spans="2:28" s="64" customFormat="1" ht="15" customHeight="1" x14ac:dyDescent="0.25">
      <c r="B269" s="479"/>
      <c r="C269" s="389"/>
      <c r="D269" s="389"/>
      <c r="E269" s="389"/>
      <c r="F269" s="380"/>
      <c r="G269" s="380"/>
      <c r="H269" s="380"/>
      <c r="I269" s="380"/>
      <c r="J269" s="268" t="s">
        <v>664</v>
      </c>
      <c r="K269" s="212"/>
      <c r="L269" s="212"/>
      <c r="M269" s="74">
        <v>6.1</v>
      </c>
      <c r="N269" s="380"/>
      <c r="O269" s="369"/>
      <c r="P269" s="373"/>
      <c r="Q269" s="374"/>
      <c r="R269" s="374"/>
      <c r="S269" s="374"/>
      <c r="T269" s="374"/>
      <c r="U269" s="374"/>
      <c r="V269" s="374"/>
      <c r="W269" s="374"/>
      <c r="X269" s="374"/>
      <c r="Y269" s="374"/>
      <c r="Z269" s="374"/>
      <c r="AA269" s="374"/>
      <c r="AB269" s="375"/>
    </row>
    <row r="270" spans="2:28" s="64" customFormat="1" ht="15" customHeight="1" x14ac:dyDescent="0.25">
      <c r="B270" s="479"/>
      <c r="C270" s="389"/>
      <c r="D270" s="389"/>
      <c r="E270" s="389"/>
      <c r="F270" s="380"/>
      <c r="G270" s="380"/>
      <c r="H270" s="380"/>
      <c r="I270" s="380"/>
      <c r="J270" s="268" t="s">
        <v>662</v>
      </c>
      <c r="K270" s="212"/>
      <c r="L270" s="212"/>
      <c r="M270" s="74">
        <v>11.9</v>
      </c>
      <c r="N270" s="380"/>
      <c r="O270" s="369"/>
      <c r="P270" s="373"/>
      <c r="Q270" s="374"/>
      <c r="R270" s="374"/>
      <c r="S270" s="374"/>
      <c r="T270" s="374"/>
      <c r="U270" s="374"/>
      <c r="V270" s="374"/>
      <c r="W270" s="374"/>
      <c r="X270" s="374"/>
      <c r="Y270" s="374"/>
      <c r="Z270" s="374"/>
      <c r="AA270" s="374"/>
      <c r="AB270" s="375"/>
    </row>
    <row r="271" spans="2:28" s="64" customFormat="1" ht="15" customHeight="1" x14ac:dyDescent="0.25">
      <c r="B271" s="479"/>
      <c r="C271" s="389" t="s">
        <v>665</v>
      </c>
      <c r="D271" s="481" t="s">
        <v>666</v>
      </c>
      <c r="E271" s="389"/>
      <c r="F271" s="380"/>
      <c r="G271" s="380"/>
      <c r="H271" s="380"/>
      <c r="I271" s="380"/>
      <c r="J271" s="268" t="s">
        <v>667</v>
      </c>
      <c r="K271" s="212"/>
      <c r="L271" s="212"/>
      <c r="M271" s="74">
        <v>7.3</v>
      </c>
      <c r="N271" s="380"/>
      <c r="O271" s="369"/>
      <c r="P271" s="373"/>
      <c r="Q271" s="374"/>
      <c r="R271" s="374"/>
      <c r="S271" s="374"/>
      <c r="T271" s="374"/>
      <c r="U271" s="374"/>
      <c r="V271" s="374"/>
      <c r="W271" s="374"/>
      <c r="X271" s="374"/>
      <c r="Y271" s="374"/>
      <c r="Z271" s="374"/>
      <c r="AA271" s="374"/>
      <c r="AB271" s="375"/>
    </row>
    <row r="272" spans="2:28" s="64" customFormat="1" ht="15" customHeight="1" x14ac:dyDescent="0.25">
      <c r="B272" s="479"/>
      <c r="C272" s="389"/>
      <c r="D272" s="481"/>
      <c r="E272" s="389"/>
      <c r="F272" s="380"/>
      <c r="G272" s="380"/>
      <c r="H272" s="380"/>
      <c r="I272" s="380"/>
      <c r="J272" s="268" t="s">
        <v>668</v>
      </c>
      <c r="K272" s="212"/>
      <c r="L272" s="212"/>
      <c r="M272" s="74">
        <v>8.1999999999999993</v>
      </c>
      <c r="N272" s="380"/>
      <c r="O272" s="369"/>
      <c r="P272" s="373"/>
      <c r="Q272" s="374"/>
      <c r="R272" s="374"/>
      <c r="S272" s="374"/>
      <c r="T272" s="374"/>
      <c r="U272" s="374"/>
      <c r="V272" s="374"/>
      <c r="W272" s="374"/>
      <c r="X272" s="374"/>
      <c r="Y272" s="374"/>
      <c r="Z272" s="374"/>
      <c r="AA272" s="374"/>
      <c r="AB272" s="375"/>
    </row>
    <row r="273" spans="2:28" s="64" customFormat="1" ht="15" customHeight="1" x14ac:dyDescent="0.25">
      <c r="B273" s="479"/>
      <c r="C273" s="389"/>
      <c r="D273" s="481"/>
      <c r="E273" s="389"/>
      <c r="F273" s="380"/>
      <c r="G273" s="380"/>
      <c r="H273" s="380"/>
      <c r="I273" s="380"/>
      <c r="J273" s="268" t="s">
        <v>669</v>
      </c>
      <c r="K273" s="212"/>
      <c r="L273" s="212"/>
      <c r="M273" s="74">
        <v>10.199999999999999</v>
      </c>
      <c r="N273" s="380"/>
      <c r="O273" s="369"/>
      <c r="P273" s="373"/>
      <c r="Q273" s="374"/>
      <c r="R273" s="374"/>
      <c r="S273" s="374"/>
      <c r="T273" s="374"/>
      <c r="U273" s="374"/>
      <c r="V273" s="374"/>
      <c r="W273" s="374"/>
      <c r="X273" s="374"/>
      <c r="Y273" s="374"/>
      <c r="Z273" s="374"/>
      <c r="AA273" s="374"/>
      <c r="AB273" s="375"/>
    </row>
    <row r="274" spans="2:28" s="64" customFormat="1" ht="15" customHeight="1" x14ac:dyDescent="0.25">
      <c r="B274" s="479"/>
      <c r="C274" s="389"/>
      <c r="D274" s="481"/>
      <c r="E274" s="389"/>
      <c r="F274" s="380"/>
      <c r="G274" s="380"/>
      <c r="H274" s="380"/>
      <c r="I274" s="380"/>
      <c r="J274" s="268" t="s">
        <v>670</v>
      </c>
      <c r="K274" s="212"/>
      <c r="L274" s="212"/>
      <c r="M274" s="74">
        <v>13.5</v>
      </c>
      <c r="N274" s="380"/>
      <c r="O274" s="369"/>
      <c r="P274" s="373"/>
      <c r="Q274" s="374"/>
      <c r="R274" s="374"/>
      <c r="S274" s="374"/>
      <c r="T274" s="374"/>
      <c r="U274" s="374"/>
      <c r="V274" s="374"/>
      <c r="W274" s="374"/>
      <c r="X274" s="374"/>
      <c r="Y274" s="374"/>
      <c r="Z274" s="374"/>
      <c r="AA274" s="374"/>
      <c r="AB274" s="375"/>
    </row>
    <row r="275" spans="2:28" s="64" customFormat="1" ht="15" customHeight="1" x14ac:dyDescent="0.25">
      <c r="B275" s="479"/>
      <c r="C275" s="389"/>
      <c r="D275" s="481"/>
      <c r="E275" s="389"/>
      <c r="F275" s="380"/>
      <c r="G275" s="380"/>
      <c r="H275" s="380"/>
      <c r="I275" s="380"/>
      <c r="J275" s="268" t="s">
        <v>671</v>
      </c>
      <c r="K275" s="212"/>
      <c r="L275" s="212"/>
      <c r="M275" s="74">
        <v>18</v>
      </c>
      <c r="N275" s="380"/>
      <c r="O275" s="369"/>
      <c r="P275" s="373"/>
      <c r="Q275" s="374"/>
      <c r="R275" s="374"/>
      <c r="S275" s="374"/>
      <c r="T275" s="374"/>
      <c r="U275" s="374"/>
      <c r="V275" s="374"/>
      <c r="W275" s="374"/>
      <c r="X275" s="374"/>
      <c r="Y275" s="374"/>
      <c r="Z275" s="374"/>
      <c r="AA275" s="374"/>
      <c r="AB275" s="375"/>
    </row>
    <row r="276" spans="2:28" s="64" customFormat="1" ht="15" customHeight="1" x14ac:dyDescent="0.25">
      <c r="B276" s="479"/>
      <c r="C276" s="389"/>
      <c r="D276" s="481"/>
      <c r="E276" s="389"/>
      <c r="F276" s="380"/>
      <c r="G276" s="380"/>
      <c r="H276" s="380"/>
      <c r="I276" s="380"/>
      <c r="J276" s="268" t="s">
        <v>672</v>
      </c>
      <c r="K276" s="212"/>
      <c r="L276" s="212"/>
      <c r="M276" s="74">
        <v>21.8</v>
      </c>
      <c r="N276" s="380"/>
      <c r="O276" s="369"/>
      <c r="P276" s="373"/>
      <c r="Q276" s="374"/>
      <c r="R276" s="374"/>
      <c r="S276" s="374"/>
      <c r="T276" s="374"/>
      <c r="U276" s="374"/>
      <c r="V276" s="374"/>
      <c r="W276" s="374"/>
      <c r="X276" s="374"/>
      <c r="Y276" s="374"/>
      <c r="Z276" s="374"/>
      <c r="AA276" s="374"/>
      <c r="AB276" s="375"/>
    </row>
    <row r="277" spans="2:28" s="64" customFormat="1" x14ac:dyDescent="0.25">
      <c r="B277" s="479"/>
      <c r="C277" s="389"/>
      <c r="D277" s="481"/>
      <c r="E277" s="389"/>
      <c r="F277" s="380"/>
      <c r="G277" s="380"/>
      <c r="H277" s="380"/>
      <c r="I277" s="380"/>
      <c r="J277" s="268" t="s">
        <v>673</v>
      </c>
      <c r="K277" s="212"/>
      <c r="L277" s="212"/>
      <c r="M277" s="74">
        <v>25.7</v>
      </c>
      <c r="N277" s="380"/>
      <c r="O277" s="369"/>
      <c r="P277" s="373"/>
      <c r="Q277" s="374"/>
      <c r="R277" s="374"/>
      <c r="S277" s="374"/>
      <c r="T277" s="374"/>
      <c r="U277" s="374"/>
      <c r="V277" s="374"/>
      <c r="W277" s="374"/>
      <c r="X277" s="374"/>
      <c r="Y277" s="374"/>
      <c r="Z277" s="374"/>
      <c r="AA277" s="374"/>
      <c r="AB277" s="375"/>
    </row>
    <row r="278" spans="2:28" s="64" customFormat="1" x14ac:dyDescent="0.25">
      <c r="B278" s="479"/>
      <c r="C278" s="389"/>
      <c r="D278" s="481"/>
      <c r="E278" s="389"/>
      <c r="F278" s="380"/>
      <c r="G278" s="380"/>
      <c r="H278" s="380"/>
      <c r="I278" s="380"/>
      <c r="J278" s="268" t="s">
        <v>674</v>
      </c>
      <c r="K278" s="212"/>
      <c r="L278" s="212"/>
      <c r="M278" s="74">
        <v>32.1</v>
      </c>
      <c r="N278" s="380"/>
      <c r="O278" s="369"/>
      <c r="P278" s="373"/>
      <c r="Q278" s="374"/>
      <c r="R278" s="374"/>
      <c r="S278" s="374"/>
      <c r="T278" s="374"/>
      <c r="U278" s="374"/>
      <c r="V278" s="374"/>
      <c r="W278" s="374"/>
      <c r="X278" s="374"/>
      <c r="Y278" s="374"/>
      <c r="Z278" s="374"/>
      <c r="AA278" s="374"/>
      <c r="AB278" s="375"/>
    </row>
    <row r="279" spans="2:28" s="64" customFormat="1" x14ac:dyDescent="0.25">
      <c r="B279" s="479"/>
      <c r="C279" s="389"/>
      <c r="D279" s="481"/>
      <c r="E279" s="389"/>
      <c r="F279" s="380"/>
      <c r="G279" s="380"/>
      <c r="H279" s="380"/>
      <c r="I279" s="380"/>
      <c r="J279" s="268" t="s">
        <v>675</v>
      </c>
      <c r="K279" s="212"/>
      <c r="L279" s="212"/>
      <c r="M279" s="74">
        <v>39.299999999999997</v>
      </c>
      <c r="N279" s="380"/>
      <c r="O279" s="369"/>
      <c r="P279" s="373"/>
      <c r="Q279" s="374"/>
      <c r="R279" s="374"/>
      <c r="S279" s="374"/>
      <c r="T279" s="374"/>
      <c r="U279" s="374"/>
      <c r="V279" s="374"/>
      <c r="W279" s="374"/>
      <c r="X279" s="374"/>
      <c r="Y279" s="374"/>
      <c r="Z279" s="374"/>
      <c r="AA279" s="374"/>
      <c r="AB279" s="375"/>
    </row>
    <row r="280" spans="2:28" s="64" customFormat="1" ht="15" customHeight="1" x14ac:dyDescent="0.25">
      <c r="B280" s="479"/>
      <c r="C280" s="389"/>
      <c r="D280" s="481"/>
      <c r="E280" s="389"/>
      <c r="F280" s="380"/>
      <c r="G280" s="380"/>
      <c r="H280" s="380"/>
      <c r="I280" s="380"/>
      <c r="J280" s="268" t="s">
        <v>676</v>
      </c>
      <c r="K280" s="212"/>
      <c r="L280" s="212"/>
      <c r="M280" s="74">
        <v>46.1</v>
      </c>
      <c r="N280" s="380"/>
      <c r="O280" s="369"/>
      <c r="P280" s="373"/>
      <c r="Q280" s="374"/>
      <c r="R280" s="374"/>
      <c r="S280" s="374"/>
      <c r="T280" s="374"/>
      <c r="U280" s="374"/>
      <c r="V280" s="374"/>
      <c r="W280" s="374"/>
      <c r="X280" s="374"/>
      <c r="Y280" s="374"/>
      <c r="Z280" s="374"/>
      <c r="AA280" s="374"/>
      <c r="AB280" s="375"/>
    </row>
    <row r="281" spans="2:28" s="64" customFormat="1" ht="15" customHeight="1" x14ac:dyDescent="0.25">
      <c r="B281" s="479"/>
      <c r="C281" s="389"/>
      <c r="D281" s="481"/>
      <c r="E281" s="389"/>
      <c r="F281" s="380"/>
      <c r="G281" s="380"/>
      <c r="H281" s="380"/>
      <c r="I281" s="380"/>
      <c r="J281" s="268" t="s">
        <v>677</v>
      </c>
      <c r="K281" s="212"/>
      <c r="L281" s="212"/>
      <c r="M281" s="74">
        <v>61.5</v>
      </c>
      <c r="N281" s="380"/>
      <c r="O281" s="369"/>
      <c r="P281" s="373"/>
      <c r="Q281" s="374"/>
      <c r="R281" s="374"/>
      <c r="S281" s="374"/>
      <c r="T281" s="374"/>
      <c r="U281" s="374"/>
      <c r="V281" s="374"/>
      <c r="W281" s="374"/>
      <c r="X281" s="374"/>
      <c r="Y281" s="374"/>
      <c r="Z281" s="374"/>
      <c r="AA281" s="374"/>
      <c r="AB281" s="375"/>
    </row>
    <row r="282" spans="2:28" s="64" customFormat="1" ht="15" customHeight="1" x14ac:dyDescent="0.25">
      <c r="B282" s="479"/>
      <c r="C282" s="389"/>
      <c r="D282" s="481" t="s">
        <v>678</v>
      </c>
      <c r="E282" s="389"/>
      <c r="F282" s="380"/>
      <c r="G282" s="380"/>
      <c r="H282" s="380"/>
      <c r="I282" s="380"/>
      <c r="J282" s="268" t="s">
        <v>679</v>
      </c>
      <c r="K282" s="212"/>
      <c r="L282" s="212"/>
      <c r="M282" s="74">
        <v>7</v>
      </c>
      <c r="N282" s="380"/>
      <c r="O282" s="369"/>
      <c r="P282" s="373"/>
      <c r="Q282" s="374"/>
      <c r="R282" s="374"/>
      <c r="S282" s="374"/>
      <c r="T282" s="374"/>
      <c r="U282" s="374"/>
      <c r="V282" s="374"/>
      <c r="W282" s="374"/>
      <c r="X282" s="374"/>
      <c r="Y282" s="374"/>
      <c r="Z282" s="374"/>
      <c r="AA282" s="374"/>
      <c r="AB282" s="375"/>
    </row>
    <row r="283" spans="2:28" s="64" customFormat="1" ht="15" customHeight="1" x14ac:dyDescent="0.25">
      <c r="B283" s="479"/>
      <c r="C283" s="389"/>
      <c r="D283" s="481"/>
      <c r="E283" s="389"/>
      <c r="F283" s="380"/>
      <c r="G283" s="380"/>
      <c r="H283" s="380"/>
      <c r="I283" s="380"/>
      <c r="J283" s="268" t="s">
        <v>680</v>
      </c>
      <c r="K283" s="212"/>
      <c r="L283" s="212"/>
      <c r="M283" s="74">
        <v>7.8</v>
      </c>
      <c r="N283" s="380"/>
      <c r="O283" s="369"/>
      <c r="P283" s="373"/>
      <c r="Q283" s="374"/>
      <c r="R283" s="374"/>
      <c r="S283" s="374"/>
      <c r="T283" s="374"/>
      <c r="U283" s="374"/>
      <c r="V283" s="374"/>
      <c r="W283" s="374"/>
      <c r="X283" s="374"/>
      <c r="Y283" s="374"/>
      <c r="Z283" s="374"/>
      <c r="AA283" s="374"/>
      <c r="AB283" s="375"/>
    </row>
    <row r="284" spans="2:28" s="64" customFormat="1" x14ac:dyDescent="0.25">
      <c r="B284" s="479"/>
      <c r="C284" s="389"/>
      <c r="D284" s="481"/>
      <c r="E284" s="389"/>
      <c r="F284" s="380"/>
      <c r="G284" s="380"/>
      <c r="H284" s="380"/>
      <c r="I284" s="380"/>
      <c r="J284" s="268" t="s">
        <v>681</v>
      </c>
      <c r="K284" s="212"/>
      <c r="L284" s="212"/>
      <c r="M284" s="74">
        <v>9.4</v>
      </c>
      <c r="N284" s="380"/>
      <c r="O284" s="369"/>
      <c r="P284" s="373"/>
      <c r="Q284" s="374"/>
      <c r="R284" s="374"/>
      <c r="S284" s="374"/>
      <c r="T284" s="374"/>
      <c r="U284" s="374"/>
      <c r="V284" s="374"/>
      <c r="W284" s="374"/>
      <c r="X284" s="374"/>
      <c r="Y284" s="374"/>
      <c r="Z284" s="374"/>
      <c r="AA284" s="374"/>
      <c r="AB284" s="375"/>
    </row>
    <row r="285" spans="2:28" s="64" customFormat="1" x14ac:dyDescent="0.25">
      <c r="B285" s="479"/>
      <c r="C285" s="389"/>
      <c r="D285" s="481"/>
      <c r="E285" s="389"/>
      <c r="F285" s="380"/>
      <c r="G285" s="380"/>
      <c r="H285" s="380"/>
      <c r="I285" s="380"/>
      <c r="J285" s="268" t="s">
        <v>682</v>
      </c>
      <c r="K285" s="212"/>
      <c r="L285" s="212"/>
      <c r="M285" s="74">
        <v>15.2</v>
      </c>
      <c r="N285" s="380"/>
      <c r="O285" s="369"/>
      <c r="P285" s="373"/>
      <c r="Q285" s="374"/>
      <c r="R285" s="374"/>
      <c r="S285" s="374"/>
      <c r="T285" s="374"/>
      <c r="U285" s="374"/>
      <c r="V285" s="374"/>
      <c r="W285" s="374"/>
      <c r="X285" s="374"/>
      <c r="Y285" s="374"/>
      <c r="Z285" s="374"/>
      <c r="AA285" s="374"/>
      <c r="AB285" s="375"/>
    </row>
    <row r="286" spans="2:28" s="64" customFormat="1" ht="15" customHeight="1" x14ac:dyDescent="0.25">
      <c r="B286" s="479"/>
      <c r="C286" s="389"/>
      <c r="D286" s="481" t="s">
        <v>683</v>
      </c>
      <c r="E286" s="389"/>
      <c r="F286" s="380"/>
      <c r="G286" s="380"/>
      <c r="H286" s="380"/>
      <c r="I286" s="380"/>
      <c r="J286" s="268" t="s">
        <v>679</v>
      </c>
      <c r="K286" s="212"/>
      <c r="L286" s="212"/>
      <c r="M286" s="74">
        <v>7</v>
      </c>
      <c r="N286" s="380"/>
      <c r="O286" s="369"/>
      <c r="P286" s="373"/>
      <c r="Q286" s="374"/>
      <c r="R286" s="374"/>
      <c r="S286" s="374"/>
      <c r="T286" s="374"/>
      <c r="U286" s="374"/>
      <c r="V286" s="374"/>
      <c r="W286" s="374"/>
      <c r="X286" s="374"/>
      <c r="Y286" s="374"/>
      <c r="Z286" s="374"/>
      <c r="AA286" s="374"/>
      <c r="AB286" s="375"/>
    </row>
    <row r="287" spans="2:28" s="64" customFormat="1" ht="15" customHeight="1" x14ac:dyDescent="0.25">
      <c r="B287" s="479"/>
      <c r="C287" s="389"/>
      <c r="D287" s="481"/>
      <c r="E287" s="389"/>
      <c r="F287" s="380"/>
      <c r="G287" s="380"/>
      <c r="H287" s="380"/>
      <c r="I287" s="380"/>
      <c r="J287" s="268" t="s">
        <v>680</v>
      </c>
      <c r="K287" s="212"/>
      <c r="L287" s="212"/>
      <c r="M287" s="74">
        <v>7.8</v>
      </c>
      <c r="N287" s="380"/>
      <c r="O287" s="369"/>
      <c r="P287" s="373"/>
      <c r="Q287" s="374"/>
      <c r="R287" s="374"/>
      <c r="S287" s="374"/>
      <c r="T287" s="374"/>
      <c r="U287" s="374"/>
      <c r="V287" s="374"/>
      <c r="W287" s="374"/>
      <c r="X287" s="374"/>
      <c r="Y287" s="374"/>
      <c r="Z287" s="374"/>
      <c r="AA287" s="374"/>
      <c r="AB287" s="375"/>
    </row>
    <row r="288" spans="2:28" s="64" customFormat="1" ht="15" customHeight="1" x14ac:dyDescent="0.25">
      <c r="B288" s="479"/>
      <c r="C288" s="389"/>
      <c r="D288" s="481"/>
      <c r="E288" s="389"/>
      <c r="F288" s="380"/>
      <c r="G288" s="380"/>
      <c r="H288" s="380"/>
      <c r="I288" s="380"/>
      <c r="J288" s="268" t="s">
        <v>681</v>
      </c>
      <c r="K288" s="212"/>
      <c r="L288" s="212"/>
      <c r="M288" s="74">
        <v>9.4</v>
      </c>
      <c r="N288" s="380"/>
      <c r="O288" s="369"/>
      <c r="P288" s="373"/>
      <c r="Q288" s="374"/>
      <c r="R288" s="374"/>
      <c r="S288" s="374"/>
      <c r="T288" s="374"/>
      <c r="U288" s="374"/>
      <c r="V288" s="374"/>
      <c r="W288" s="374"/>
      <c r="X288" s="374"/>
      <c r="Y288" s="374"/>
      <c r="Z288" s="374"/>
      <c r="AA288" s="374"/>
      <c r="AB288" s="375"/>
    </row>
    <row r="289" spans="2:28" s="64" customFormat="1" ht="15" customHeight="1" x14ac:dyDescent="0.25">
      <c r="B289" s="479"/>
      <c r="C289" s="389"/>
      <c r="D289" s="27" t="s">
        <v>684</v>
      </c>
      <c r="E289" s="389"/>
      <c r="F289" s="380"/>
      <c r="G289" s="380"/>
      <c r="H289" s="380"/>
      <c r="I289" s="380"/>
      <c r="J289" s="268" t="s">
        <v>685</v>
      </c>
      <c r="K289" s="212"/>
      <c r="L289" s="212"/>
      <c r="M289" s="74">
        <v>17</v>
      </c>
      <c r="N289" s="380"/>
      <c r="O289" s="369"/>
      <c r="P289" s="373"/>
      <c r="Q289" s="374"/>
      <c r="R289" s="374"/>
      <c r="S289" s="374"/>
      <c r="T289" s="374"/>
      <c r="U289" s="374"/>
      <c r="V289" s="374"/>
      <c r="W289" s="374"/>
      <c r="X289" s="374"/>
      <c r="Y289" s="374"/>
      <c r="Z289" s="374"/>
      <c r="AA289" s="374"/>
      <c r="AB289" s="375"/>
    </row>
    <row r="290" spans="2:28" s="64" customFormat="1" ht="15" customHeight="1" x14ac:dyDescent="0.25">
      <c r="B290" s="479"/>
      <c r="C290" s="389"/>
      <c r="D290" s="480" t="s">
        <v>686</v>
      </c>
      <c r="E290" s="389"/>
      <c r="F290" s="380"/>
      <c r="G290" s="380"/>
      <c r="H290" s="380"/>
      <c r="I290" s="380"/>
      <c r="J290" s="268" t="s">
        <v>679</v>
      </c>
      <c r="K290" s="212"/>
      <c r="L290" s="212"/>
      <c r="M290" s="74">
        <v>7</v>
      </c>
      <c r="N290" s="380"/>
      <c r="O290" s="369"/>
      <c r="P290" s="373"/>
      <c r="Q290" s="374"/>
      <c r="R290" s="374"/>
      <c r="S290" s="374"/>
      <c r="T290" s="374"/>
      <c r="U290" s="374"/>
      <c r="V290" s="374"/>
      <c r="W290" s="374"/>
      <c r="X290" s="374"/>
      <c r="Y290" s="374"/>
      <c r="Z290" s="374"/>
      <c r="AA290" s="374"/>
      <c r="AB290" s="375"/>
    </row>
    <row r="291" spans="2:28" s="64" customFormat="1" ht="15" customHeight="1" x14ac:dyDescent="0.25">
      <c r="B291" s="479"/>
      <c r="C291" s="389"/>
      <c r="D291" s="480"/>
      <c r="E291" s="389"/>
      <c r="F291" s="380"/>
      <c r="G291" s="380"/>
      <c r="H291" s="380"/>
      <c r="I291" s="380"/>
      <c r="J291" s="268" t="s">
        <v>687</v>
      </c>
      <c r="K291" s="212"/>
      <c r="L291" s="212"/>
      <c r="M291" s="74">
        <v>9.6</v>
      </c>
      <c r="N291" s="380"/>
      <c r="O291" s="369"/>
      <c r="P291" s="373"/>
      <c r="Q291" s="374"/>
      <c r="R291" s="374"/>
      <c r="S291" s="374"/>
      <c r="T291" s="374"/>
      <c r="U291" s="374"/>
      <c r="V291" s="374"/>
      <c r="W291" s="374"/>
      <c r="X291" s="374"/>
      <c r="Y291" s="374"/>
      <c r="Z291" s="374"/>
      <c r="AA291" s="374"/>
      <c r="AB291" s="375"/>
    </row>
    <row r="292" spans="2:28" s="64" customFormat="1" ht="15" customHeight="1" x14ac:dyDescent="0.25">
      <c r="B292" s="479"/>
      <c r="C292" s="389"/>
      <c r="D292" s="481" t="s">
        <v>688</v>
      </c>
      <c r="E292" s="389"/>
      <c r="F292" s="380"/>
      <c r="G292" s="380"/>
      <c r="H292" s="380"/>
      <c r="I292" s="380"/>
      <c r="J292" s="268" t="s">
        <v>689</v>
      </c>
      <c r="K292" s="212"/>
      <c r="L292" s="212"/>
      <c r="M292" s="74">
        <v>4.0999999999999996</v>
      </c>
      <c r="N292" s="380"/>
      <c r="O292" s="369"/>
      <c r="P292" s="373"/>
      <c r="Q292" s="374"/>
      <c r="R292" s="374"/>
      <c r="S292" s="374"/>
      <c r="T292" s="374"/>
      <c r="U292" s="374"/>
      <c r="V292" s="374"/>
      <c r="W292" s="374"/>
      <c r="X292" s="374"/>
      <c r="Y292" s="374"/>
      <c r="Z292" s="374"/>
      <c r="AA292" s="374"/>
      <c r="AB292" s="375"/>
    </row>
    <row r="293" spans="2:28" s="64" customFormat="1" ht="15" customHeight="1" x14ac:dyDescent="0.25">
      <c r="B293" s="479"/>
      <c r="C293" s="389"/>
      <c r="D293" s="481"/>
      <c r="E293" s="389"/>
      <c r="F293" s="380"/>
      <c r="G293" s="380"/>
      <c r="H293" s="380"/>
      <c r="I293" s="380"/>
      <c r="J293" s="268" t="s">
        <v>690</v>
      </c>
      <c r="K293" s="212"/>
      <c r="L293" s="212"/>
      <c r="M293" s="74">
        <v>5.7</v>
      </c>
      <c r="N293" s="380"/>
      <c r="O293" s="369"/>
      <c r="P293" s="373"/>
      <c r="Q293" s="374"/>
      <c r="R293" s="374"/>
      <c r="S293" s="374"/>
      <c r="T293" s="374"/>
      <c r="U293" s="374"/>
      <c r="V293" s="374"/>
      <c r="W293" s="374"/>
      <c r="X293" s="374"/>
      <c r="Y293" s="374"/>
      <c r="Z293" s="374"/>
      <c r="AA293" s="374"/>
      <c r="AB293" s="375"/>
    </row>
    <row r="294" spans="2:28" s="64" customFormat="1" ht="15" customHeight="1" x14ac:dyDescent="0.25">
      <c r="B294" s="479"/>
      <c r="C294" s="389" t="s">
        <v>691</v>
      </c>
      <c r="D294" s="481" t="s">
        <v>692</v>
      </c>
      <c r="E294" s="389"/>
      <c r="F294" s="380"/>
      <c r="G294" s="380"/>
      <c r="H294" s="380"/>
      <c r="I294" s="380"/>
      <c r="J294" s="268" t="s">
        <v>595</v>
      </c>
      <c r="K294" s="212"/>
      <c r="L294" s="212"/>
      <c r="M294" s="74">
        <v>4</v>
      </c>
      <c r="N294" s="380"/>
      <c r="O294" s="369"/>
      <c r="P294" s="373"/>
      <c r="Q294" s="374"/>
      <c r="R294" s="374"/>
      <c r="S294" s="374"/>
      <c r="T294" s="374"/>
      <c r="U294" s="374"/>
      <c r="V294" s="374"/>
      <c r="W294" s="374"/>
      <c r="X294" s="374"/>
      <c r="Y294" s="374"/>
      <c r="Z294" s="374"/>
      <c r="AA294" s="374"/>
      <c r="AB294" s="375"/>
    </row>
    <row r="295" spans="2:28" s="64" customFormat="1" ht="15" customHeight="1" x14ac:dyDescent="0.25">
      <c r="B295" s="479"/>
      <c r="C295" s="389"/>
      <c r="D295" s="481"/>
      <c r="E295" s="389"/>
      <c r="F295" s="380"/>
      <c r="G295" s="380"/>
      <c r="H295" s="380"/>
      <c r="I295" s="380"/>
      <c r="J295" s="268" t="s">
        <v>596</v>
      </c>
      <c r="K295" s="212"/>
      <c r="L295" s="212"/>
      <c r="M295" s="74">
        <v>7.6</v>
      </c>
      <c r="N295" s="380"/>
      <c r="O295" s="369"/>
      <c r="P295" s="373"/>
      <c r="Q295" s="374"/>
      <c r="R295" s="374"/>
      <c r="S295" s="374"/>
      <c r="T295" s="374"/>
      <c r="U295" s="374"/>
      <c r="V295" s="374"/>
      <c r="W295" s="374"/>
      <c r="X295" s="374"/>
      <c r="Y295" s="374"/>
      <c r="Z295" s="374"/>
      <c r="AA295" s="374"/>
      <c r="AB295" s="375"/>
    </row>
    <row r="296" spans="2:28" s="64" customFormat="1" ht="15" customHeight="1" x14ac:dyDescent="0.25">
      <c r="B296" s="479"/>
      <c r="C296" s="389"/>
      <c r="D296" s="481"/>
      <c r="E296" s="389"/>
      <c r="F296" s="380"/>
      <c r="G296" s="380"/>
      <c r="H296" s="380"/>
      <c r="I296" s="380"/>
      <c r="J296" s="268" t="s">
        <v>597</v>
      </c>
      <c r="K296" s="212"/>
      <c r="L296" s="212"/>
      <c r="M296" s="74">
        <v>12.9</v>
      </c>
      <c r="N296" s="380"/>
      <c r="O296" s="369"/>
      <c r="P296" s="373"/>
      <c r="Q296" s="374"/>
      <c r="R296" s="374"/>
      <c r="S296" s="374"/>
      <c r="T296" s="374"/>
      <c r="U296" s="374"/>
      <c r="V296" s="374"/>
      <c r="W296" s="374"/>
      <c r="X296" s="374"/>
      <c r="Y296" s="374"/>
      <c r="Z296" s="374"/>
      <c r="AA296" s="374"/>
      <c r="AB296" s="375"/>
    </row>
    <row r="297" spans="2:28" s="64" customFormat="1" ht="15" customHeight="1" x14ac:dyDescent="0.25">
      <c r="B297" s="479"/>
      <c r="C297" s="389"/>
      <c r="D297" s="481"/>
      <c r="E297" s="389"/>
      <c r="F297" s="380"/>
      <c r="G297" s="380"/>
      <c r="H297" s="380"/>
      <c r="I297" s="380"/>
      <c r="J297" s="268" t="s">
        <v>598</v>
      </c>
      <c r="K297" s="212"/>
      <c r="L297" s="212"/>
      <c r="M297" s="74">
        <v>18.100000000000001</v>
      </c>
      <c r="N297" s="380"/>
      <c r="O297" s="369"/>
      <c r="P297" s="373"/>
      <c r="Q297" s="374"/>
      <c r="R297" s="374"/>
      <c r="S297" s="374"/>
      <c r="T297" s="374"/>
      <c r="U297" s="374"/>
      <c r="V297" s="374"/>
      <c r="W297" s="374"/>
      <c r="X297" s="374"/>
      <c r="Y297" s="374"/>
      <c r="Z297" s="374"/>
      <c r="AA297" s="374"/>
      <c r="AB297" s="375"/>
    </row>
    <row r="298" spans="2:28" s="64" customFormat="1" ht="15" customHeight="1" x14ac:dyDescent="0.25">
      <c r="B298" s="479"/>
      <c r="C298" s="389"/>
      <c r="D298" s="481"/>
      <c r="E298" s="389"/>
      <c r="F298" s="380"/>
      <c r="G298" s="380"/>
      <c r="H298" s="380"/>
      <c r="I298" s="380"/>
      <c r="J298" s="268" t="s">
        <v>599</v>
      </c>
      <c r="K298" s="212"/>
      <c r="L298" s="212"/>
      <c r="M298" s="74">
        <v>29.2</v>
      </c>
      <c r="N298" s="380"/>
      <c r="O298" s="369"/>
      <c r="P298" s="373"/>
      <c r="Q298" s="374"/>
      <c r="R298" s="374"/>
      <c r="S298" s="374"/>
      <c r="T298" s="374"/>
      <c r="U298" s="374"/>
      <c r="V298" s="374"/>
      <c r="W298" s="374"/>
      <c r="X298" s="374"/>
      <c r="Y298" s="374"/>
      <c r="Z298" s="374"/>
      <c r="AA298" s="374"/>
      <c r="AB298" s="375"/>
    </row>
    <row r="299" spans="2:28" s="64" customFormat="1" ht="15" customHeight="1" x14ac:dyDescent="0.25">
      <c r="B299" s="479"/>
      <c r="C299" s="389" t="s">
        <v>1041</v>
      </c>
      <c r="D299" s="389" t="s">
        <v>640</v>
      </c>
      <c r="E299" s="389"/>
      <c r="F299" s="380" t="s">
        <v>946</v>
      </c>
      <c r="G299" s="380"/>
      <c r="H299" s="380" t="s">
        <v>942</v>
      </c>
      <c r="I299" s="380" t="s">
        <v>594</v>
      </c>
      <c r="J299" s="268" t="s">
        <v>642</v>
      </c>
      <c r="K299" s="212"/>
      <c r="L299" s="212"/>
      <c r="M299" s="74">
        <v>3.7</v>
      </c>
      <c r="N299" s="380"/>
      <c r="O299" s="369"/>
      <c r="P299" s="373"/>
      <c r="Q299" s="374"/>
      <c r="R299" s="374"/>
      <c r="S299" s="374"/>
      <c r="T299" s="374"/>
      <c r="U299" s="374"/>
      <c r="V299" s="374"/>
      <c r="W299" s="374"/>
      <c r="X299" s="374"/>
      <c r="Y299" s="374"/>
      <c r="Z299" s="374"/>
      <c r="AA299" s="374"/>
      <c r="AB299" s="375"/>
    </row>
    <row r="300" spans="2:28" s="64" customFormat="1" ht="15" customHeight="1" x14ac:dyDescent="0.25">
      <c r="B300" s="479"/>
      <c r="C300" s="389"/>
      <c r="D300" s="389"/>
      <c r="E300" s="389"/>
      <c r="F300" s="380"/>
      <c r="G300" s="380"/>
      <c r="H300" s="380"/>
      <c r="I300" s="380"/>
      <c r="J300" s="268" t="s">
        <v>644</v>
      </c>
      <c r="K300" s="212"/>
      <c r="L300" s="212"/>
      <c r="M300" s="74">
        <v>6.6</v>
      </c>
      <c r="N300" s="380"/>
      <c r="O300" s="369"/>
      <c r="P300" s="373"/>
      <c r="Q300" s="374"/>
      <c r="R300" s="374"/>
      <c r="S300" s="374"/>
      <c r="T300" s="374"/>
      <c r="U300" s="374"/>
      <c r="V300" s="374"/>
      <c r="W300" s="374"/>
      <c r="X300" s="374"/>
      <c r="Y300" s="374"/>
      <c r="Z300" s="374"/>
      <c r="AA300" s="374"/>
      <c r="AB300" s="375"/>
    </row>
    <row r="301" spans="2:28" s="64" customFormat="1" ht="15" customHeight="1" x14ac:dyDescent="0.25">
      <c r="B301" s="479"/>
      <c r="C301" s="389"/>
      <c r="D301" s="389"/>
      <c r="E301" s="389"/>
      <c r="F301" s="380"/>
      <c r="G301" s="380"/>
      <c r="H301" s="380"/>
      <c r="I301" s="380"/>
      <c r="J301" s="268" t="s">
        <v>645</v>
      </c>
      <c r="K301" s="212"/>
      <c r="L301" s="212"/>
      <c r="M301" s="74">
        <v>10</v>
      </c>
      <c r="N301" s="380"/>
      <c r="O301" s="369"/>
      <c r="P301" s="373"/>
      <c r="Q301" s="374"/>
      <c r="R301" s="374"/>
      <c r="S301" s="374"/>
      <c r="T301" s="374"/>
      <c r="U301" s="374"/>
      <c r="V301" s="374"/>
      <c r="W301" s="374"/>
      <c r="X301" s="374"/>
      <c r="Y301" s="374"/>
      <c r="Z301" s="374"/>
      <c r="AA301" s="374"/>
      <c r="AB301" s="375"/>
    </row>
    <row r="302" spans="2:28" s="64" customFormat="1" ht="15" customHeight="1" x14ac:dyDescent="0.25">
      <c r="B302" s="479"/>
      <c r="C302" s="389"/>
      <c r="D302" s="389"/>
      <c r="E302" s="389"/>
      <c r="F302" s="380"/>
      <c r="G302" s="380"/>
      <c r="H302" s="380"/>
      <c r="I302" s="380"/>
      <c r="J302" s="268" t="s">
        <v>646</v>
      </c>
      <c r="K302" s="212"/>
      <c r="L302" s="212"/>
      <c r="M302" s="74">
        <v>14.2</v>
      </c>
      <c r="N302" s="380"/>
      <c r="O302" s="369"/>
      <c r="P302" s="373"/>
      <c r="Q302" s="374"/>
      <c r="R302" s="374"/>
      <c r="S302" s="374"/>
      <c r="T302" s="374"/>
      <c r="U302" s="374"/>
      <c r="V302" s="374"/>
      <c r="W302" s="374"/>
      <c r="X302" s="374"/>
      <c r="Y302" s="374"/>
      <c r="Z302" s="374"/>
      <c r="AA302" s="374"/>
      <c r="AB302" s="375"/>
    </row>
    <row r="303" spans="2:28" s="64" customFormat="1" ht="15" customHeight="1" x14ac:dyDescent="0.25">
      <c r="B303" s="479"/>
      <c r="C303" s="389"/>
      <c r="D303" s="389"/>
      <c r="E303" s="389"/>
      <c r="F303" s="380"/>
      <c r="G303" s="380"/>
      <c r="H303" s="380"/>
      <c r="I303" s="380"/>
      <c r="J303" s="268" t="s">
        <v>647</v>
      </c>
      <c r="K303" s="212"/>
      <c r="L303" s="212"/>
      <c r="M303" s="74">
        <v>18.899999999999999</v>
      </c>
      <c r="N303" s="380"/>
      <c r="O303" s="369"/>
      <c r="P303" s="373"/>
      <c r="Q303" s="374"/>
      <c r="R303" s="374"/>
      <c r="S303" s="374"/>
      <c r="T303" s="374"/>
      <c r="U303" s="374"/>
      <c r="V303" s="374"/>
      <c r="W303" s="374"/>
      <c r="X303" s="374"/>
      <c r="Y303" s="374"/>
      <c r="Z303" s="374"/>
      <c r="AA303" s="374"/>
      <c r="AB303" s="375"/>
    </row>
    <row r="304" spans="2:28" s="64" customFormat="1" ht="15" customHeight="1" x14ac:dyDescent="0.25">
      <c r="B304" s="479"/>
      <c r="C304" s="389"/>
      <c r="D304" s="389"/>
      <c r="E304" s="389"/>
      <c r="F304" s="380"/>
      <c r="G304" s="380"/>
      <c r="H304" s="380"/>
      <c r="I304" s="380"/>
      <c r="J304" s="268" t="s">
        <v>648</v>
      </c>
      <c r="K304" s="212"/>
      <c r="L304" s="212"/>
      <c r="M304" s="74">
        <v>23.9</v>
      </c>
      <c r="N304" s="380"/>
      <c r="O304" s="369"/>
      <c r="P304" s="373"/>
      <c r="Q304" s="374"/>
      <c r="R304" s="374"/>
      <c r="S304" s="374"/>
      <c r="T304" s="374"/>
      <c r="U304" s="374"/>
      <c r="V304" s="374"/>
      <c r="W304" s="374"/>
      <c r="X304" s="374"/>
      <c r="Y304" s="374"/>
      <c r="Z304" s="374"/>
      <c r="AA304" s="374"/>
      <c r="AB304" s="375"/>
    </row>
    <row r="305" spans="2:28" s="64" customFormat="1" ht="15" customHeight="1" x14ac:dyDescent="0.25">
      <c r="B305" s="479"/>
      <c r="C305" s="389"/>
      <c r="D305" s="389"/>
      <c r="E305" s="389"/>
      <c r="F305" s="380"/>
      <c r="G305" s="380"/>
      <c r="H305" s="380"/>
      <c r="I305" s="380"/>
      <c r="J305" s="268" t="s">
        <v>649</v>
      </c>
      <c r="K305" s="212"/>
      <c r="L305" s="212"/>
      <c r="M305" s="74">
        <v>29.2</v>
      </c>
      <c r="N305" s="380"/>
      <c r="O305" s="369"/>
      <c r="P305" s="373"/>
      <c r="Q305" s="374"/>
      <c r="R305" s="374"/>
      <c r="S305" s="374"/>
      <c r="T305" s="374"/>
      <c r="U305" s="374"/>
      <c r="V305" s="374"/>
      <c r="W305" s="374"/>
      <c r="X305" s="374"/>
      <c r="Y305" s="374"/>
      <c r="Z305" s="374"/>
      <c r="AA305" s="374"/>
      <c r="AB305" s="375"/>
    </row>
    <row r="306" spans="2:28" s="64" customFormat="1" ht="15" customHeight="1" x14ac:dyDescent="0.25">
      <c r="B306" s="479"/>
      <c r="C306" s="389"/>
      <c r="D306" s="389" t="s">
        <v>650</v>
      </c>
      <c r="E306" s="389"/>
      <c r="F306" s="380"/>
      <c r="G306" s="380"/>
      <c r="H306" s="380"/>
      <c r="I306" s="380"/>
      <c r="J306" s="268" t="s">
        <v>651</v>
      </c>
      <c r="K306" s="212"/>
      <c r="L306" s="212"/>
      <c r="M306" s="74">
        <v>1.4</v>
      </c>
      <c r="N306" s="380"/>
      <c r="O306" s="369"/>
      <c r="P306" s="373"/>
      <c r="Q306" s="374"/>
      <c r="R306" s="374"/>
      <c r="S306" s="374"/>
      <c r="T306" s="374"/>
      <c r="U306" s="374"/>
      <c r="V306" s="374"/>
      <c r="W306" s="374"/>
      <c r="X306" s="374"/>
      <c r="Y306" s="374"/>
      <c r="Z306" s="374"/>
      <c r="AA306" s="374"/>
      <c r="AB306" s="375"/>
    </row>
    <row r="307" spans="2:28" s="64" customFormat="1" ht="15" customHeight="1" x14ac:dyDescent="0.25">
      <c r="B307" s="479"/>
      <c r="C307" s="389"/>
      <c r="D307" s="389"/>
      <c r="E307" s="389"/>
      <c r="F307" s="380"/>
      <c r="G307" s="380"/>
      <c r="H307" s="380"/>
      <c r="I307" s="380"/>
      <c r="J307" s="268" t="s">
        <v>652</v>
      </c>
      <c r="K307" s="212"/>
      <c r="L307" s="212"/>
      <c r="M307" s="74">
        <v>2.2999999999999998</v>
      </c>
      <c r="N307" s="380"/>
      <c r="O307" s="369"/>
      <c r="P307" s="373"/>
      <c r="Q307" s="374"/>
      <c r="R307" s="374"/>
      <c r="S307" s="374"/>
      <c r="T307" s="374"/>
      <c r="U307" s="374"/>
      <c r="V307" s="374"/>
      <c r="W307" s="374"/>
      <c r="X307" s="374"/>
      <c r="Y307" s="374"/>
      <c r="Z307" s="374"/>
      <c r="AA307" s="374"/>
      <c r="AB307" s="375"/>
    </row>
    <row r="308" spans="2:28" s="64" customFormat="1" ht="15" customHeight="1" x14ac:dyDescent="0.25">
      <c r="B308" s="479"/>
      <c r="C308" s="389"/>
      <c r="D308" s="389"/>
      <c r="E308" s="389"/>
      <c r="F308" s="380"/>
      <c r="G308" s="380"/>
      <c r="H308" s="380"/>
      <c r="I308" s="380"/>
      <c r="J308" s="268" t="s">
        <v>653</v>
      </c>
      <c r="K308" s="212"/>
      <c r="L308" s="212"/>
      <c r="M308" s="74">
        <v>3.2</v>
      </c>
      <c r="N308" s="380"/>
      <c r="O308" s="369"/>
      <c r="P308" s="373"/>
      <c r="Q308" s="374"/>
      <c r="R308" s="374"/>
      <c r="S308" s="374"/>
      <c r="T308" s="374"/>
      <c r="U308" s="374"/>
      <c r="V308" s="374"/>
      <c r="W308" s="374"/>
      <c r="X308" s="374"/>
      <c r="Y308" s="374"/>
      <c r="Z308" s="374"/>
      <c r="AA308" s="374"/>
      <c r="AB308" s="375"/>
    </row>
    <row r="309" spans="2:28" s="64" customFormat="1" ht="15" customHeight="1" x14ac:dyDescent="0.25">
      <c r="B309" s="479"/>
      <c r="C309" s="389"/>
      <c r="D309" s="389"/>
      <c r="E309" s="389"/>
      <c r="F309" s="380"/>
      <c r="G309" s="380"/>
      <c r="H309" s="380"/>
      <c r="I309" s="380"/>
      <c r="J309" s="27" t="s">
        <v>654</v>
      </c>
      <c r="K309" s="212"/>
      <c r="L309" s="212"/>
      <c r="M309" s="74">
        <v>5.8</v>
      </c>
      <c r="N309" s="380"/>
      <c r="O309" s="369"/>
      <c r="P309" s="373"/>
      <c r="Q309" s="374"/>
      <c r="R309" s="374"/>
      <c r="S309" s="374"/>
      <c r="T309" s="374"/>
      <c r="U309" s="374"/>
      <c r="V309" s="374"/>
      <c r="W309" s="374"/>
      <c r="X309" s="374"/>
      <c r="Y309" s="374"/>
      <c r="Z309" s="374"/>
      <c r="AA309" s="374"/>
      <c r="AB309" s="375"/>
    </row>
    <row r="310" spans="2:28" s="64" customFormat="1" ht="15" customHeight="1" x14ac:dyDescent="0.25">
      <c r="B310" s="479"/>
      <c r="C310" s="389"/>
      <c r="D310" s="389" t="s">
        <v>655</v>
      </c>
      <c r="E310" s="389"/>
      <c r="F310" s="380"/>
      <c r="G310" s="380"/>
      <c r="H310" s="380"/>
      <c r="I310" s="380"/>
      <c r="J310" s="27" t="s">
        <v>656</v>
      </c>
      <c r="K310" s="212"/>
      <c r="L310" s="212"/>
      <c r="M310" s="74">
        <v>0.8</v>
      </c>
      <c r="N310" s="380"/>
      <c r="O310" s="369"/>
      <c r="P310" s="373"/>
      <c r="Q310" s="374"/>
      <c r="R310" s="374"/>
      <c r="S310" s="374"/>
      <c r="T310" s="374"/>
      <c r="U310" s="374"/>
      <c r="V310" s="374"/>
      <c r="W310" s="374"/>
      <c r="X310" s="374"/>
      <c r="Y310" s="374"/>
      <c r="Z310" s="374"/>
      <c r="AA310" s="374"/>
      <c r="AB310" s="375"/>
    </row>
    <row r="311" spans="2:28" s="64" customFormat="1" ht="15" customHeight="1" x14ac:dyDescent="0.25">
      <c r="B311" s="479"/>
      <c r="C311" s="389"/>
      <c r="D311" s="389"/>
      <c r="E311" s="389"/>
      <c r="F311" s="380"/>
      <c r="G311" s="380"/>
      <c r="H311" s="380"/>
      <c r="I311" s="380"/>
      <c r="J311" s="27" t="s">
        <v>657</v>
      </c>
      <c r="K311" s="212"/>
      <c r="L311" s="212"/>
      <c r="M311" s="74">
        <v>1.3</v>
      </c>
      <c r="N311" s="380"/>
      <c r="O311" s="369"/>
      <c r="P311" s="373"/>
      <c r="Q311" s="374"/>
      <c r="R311" s="374"/>
      <c r="S311" s="374"/>
      <c r="T311" s="374"/>
      <c r="U311" s="374"/>
      <c r="V311" s="374"/>
      <c r="W311" s="374"/>
      <c r="X311" s="374"/>
      <c r="Y311" s="374"/>
      <c r="Z311" s="374"/>
      <c r="AA311" s="374"/>
      <c r="AB311" s="375"/>
    </row>
    <row r="312" spans="2:28" s="64" customFormat="1" ht="15" customHeight="1" x14ac:dyDescent="0.25">
      <c r="B312" s="479"/>
      <c r="C312" s="389"/>
      <c r="D312" s="389"/>
      <c r="E312" s="389"/>
      <c r="F312" s="380"/>
      <c r="G312" s="380"/>
      <c r="H312" s="380"/>
      <c r="I312" s="380"/>
      <c r="J312" s="268" t="s">
        <v>658</v>
      </c>
      <c r="K312" s="212"/>
      <c r="L312" s="212"/>
      <c r="M312" s="74">
        <v>2.4</v>
      </c>
      <c r="N312" s="380"/>
      <c r="O312" s="369"/>
      <c r="P312" s="373"/>
      <c r="Q312" s="374"/>
      <c r="R312" s="374"/>
      <c r="S312" s="374"/>
      <c r="T312" s="374"/>
      <c r="U312" s="374"/>
      <c r="V312" s="374"/>
      <c r="W312" s="374"/>
      <c r="X312" s="374"/>
      <c r="Y312" s="374"/>
      <c r="Z312" s="374"/>
      <c r="AA312" s="374"/>
      <c r="AB312" s="375"/>
    </row>
    <row r="313" spans="2:28" s="64" customFormat="1" ht="15" customHeight="1" x14ac:dyDescent="0.25">
      <c r="B313" s="479"/>
      <c r="C313" s="389"/>
      <c r="D313" s="389"/>
      <c r="E313" s="389"/>
      <c r="F313" s="380"/>
      <c r="G313" s="380"/>
      <c r="H313" s="380"/>
      <c r="I313" s="380"/>
      <c r="J313" s="268" t="s">
        <v>659</v>
      </c>
      <c r="K313" s="212"/>
      <c r="L313" s="212"/>
      <c r="M313" s="74">
        <v>5.5</v>
      </c>
      <c r="N313" s="380"/>
      <c r="O313" s="369"/>
      <c r="P313" s="373"/>
      <c r="Q313" s="374"/>
      <c r="R313" s="374"/>
      <c r="S313" s="374"/>
      <c r="T313" s="374"/>
      <c r="U313" s="374"/>
      <c r="V313" s="374"/>
      <c r="W313" s="374"/>
      <c r="X313" s="374"/>
      <c r="Y313" s="374"/>
      <c r="Z313" s="374"/>
      <c r="AA313" s="374"/>
      <c r="AB313" s="375"/>
    </row>
    <row r="314" spans="2:28" s="64" customFormat="1" ht="15" customHeight="1" x14ac:dyDescent="0.25">
      <c r="B314" s="479"/>
      <c r="C314" s="389"/>
      <c r="D314" s="389" t="s">
        <v>660</v>
      </c>
      <c r="E314" s="389"/>
      <c r="F314" s="380"/>
      <c r="G314" s="380"/>
      <c r="H314" s="380"/>
      <c r="I314" s="380"/>
      <c r="J314" s="268" t="s">
        <v>651</v>
      </c>
      <c r="K314" s="212"/>
      <c r="L314" s="212"/>
      <c r="M314" s="74">
        <v>1.4</v>
      </c>
      <c r="N314" s="380"/>
      <c r="O314" s="369"/>
      <c r="P314" s="373"/>
      <c r="Q314" s="374"/>
      <c r="R314" s="374"/>
      <c r="S314" s="374"/>
      <c r="T314" s="374"/>
      <c r="U314" s="374"/>
      <c r="V314" s="374"/>
      <c r="W314" s="374"/>
      <c r="X314" s="374"/>
      <c r="Y314" s="374"/>
      <c r="Z314" s="374"/>
      <c r="AA314" s="374"/>
      <c r="AB314" s="375"/>
    </row>
    <row r="315" spans="2:28" s="64" customFormat="1" ht="15" customHeight="1" x14ac:dyDescent="0.25">
      <c r="B315" s="479"/>
      <c r="C315" s="389"/>
      <c r="D315" s="389"/>
      <c r="E315" s="389"/>
      <c r="F315" s="380"/>
      <c r="G315" s="380"/>
      <c r="H315" s="380"/>
      <c r="I315" s="380"/>
      <c r="J315" s="268" t="s">
        <v>652</v>
      </c>
      <c r="K315" s="212"/>
      <c r="L315" s="212"/>
      <c r="M315" s="74">
        <v>2.2999999999999998</v>
      </c>
      <c r="N315" s="380"/>
      <c r="O315" s="369"/>
      <c r="P315" s="373"/>
      <c r="Q315" s="374"/>
      <c r="R315" s="374"/>
      <c r="S315" s="374"/>
      <c r="T315" s="374"/>
      <c r="U315" s="374"/>
      <c r="V315" s="374"/>
      <c r="W315" s="374"/>
      <c r="X315" s="374"/>
      <c r="Y315" s="374"/>
      <c r="Z315" s="374"/>
      <c r="AA315" s="374"/>
      <c r="AB315" s="375"/>
    </row>
    <row r="316" spans="2:28" s="64" customFormat="1" ht="15" customHeight="1" x14ac:dyDescent="0.25">
      <c r="B316" s="479"/>
      <c r="C316" s="389"/>
      <c r="D316" s="389"/>
      <c r="E316" s="389"/>
      <c r="F316" s="380"/>
      <c r="G316" s="380"/>
      <c r="H316" s="380"/>
      <c r="I316" s="380"/>
      <c r="J316" s="268" t="s">
        <v>653</v>
      </c>
      <c r="K316" s="212"/>
      <c r="L316" s="212"/>
      <c r="M316" s="74">
        <v>3.2</v>
      </c>
      <c r="N316" s="380"/>
      <c r="O316" s="369"/>
      <c r="P316" s="373"/>
      <c r="Q316" s="374"/>
      <c r="R316" s="374"/>
      <c r="S316" s="374"/>
      <c r="T316" s="374"/>
      <c r="U316" s="374"/>
      <c r="V316" s="374"/>
      <c r="W316" s="374"/>
      <c r="X316" s="374"/>
      <c r="Y316" s="374"/>
      <c r="Z316" s="374"/>
      <c r="AA316" s="374"/>
      <c r="AB316" s="375"/>
    </row>
    <row r="317" spans="2:28" s="64" customFormat="1" ht="15" customHeight="1" x14ac:dyDescent="0.25">
      <c r="B317" s="479"/>
      <c r="C317" s="389"/>
      <c r="D317" s="389"/>
      <c r="E317" s="389"/>
      <c r="F317" s="380"/>
      <c r="G317" s="380"/>
      <c r="H317" s="380"/>
      <c r="I317" s="380"/>
      <c r="J317" s="27" t="s">
        <v>661</v>
      </c>
      <c r="K317" s="212"/>
      <c r="L317" s="212"/>
      <c r="M317" s="74">
        <v>4.5</v>
      </c>
      <c r="N317" s="380"/>
      <c r="O317" s="369"/>
      <c r="P317" s="373"/>
      <c r="Q317" s="374"/>
      <c r="R317" s="374"/>
      <c r="S317" s="374"/>
      <c r="T317" s="374"/>
      <c r="U317" s="374"/>
      <c r="V317" s="374"/>
      <c r="W317" s="374"/>
      <c r="X317" s="374"/>
      <c r="Y317" s="374"/>
      <c r="Z317" s="374"/>
      <c r="AA317" s="374"/>
      <c r="AB317" s="375"/>
    </row>
    <row r="318" spans="2:28" s="64" customFormat="1" ht="15" customHeight="1" x14ac:dyDescent="0.25">
      <c r="B318" s="479"/>
      <c r="C318" s="389"/>
      <c r="D318" s="389"/>
      <c r="E318" s="389"/>
      <c r="F318" s="380"/>
      <c r="G318" s="380"/>
      <c r="H318" s="380"/>
      <c r="I318" s="380"/>
      <c r="J318" s="268" t="s">
        <v>662</v>
      </c>
      <c r="K318" s="212"/>
      <c r="L318" s="212"/>
      <c r="M318" s="74">
        <v>8.1999999999999993</v>
      </c>
      <c r="N318" s="380"/>
      <c r="O318" s="369"/>
      <c r="P318" s="373"/>
      <c r="Q318" s="374"/>
      <c r="R318" s="374"/>
      <c r="S318" s="374"/>
      <c r="T318" s="374"/>
      <c r="U318" s="374"/>
      <c r="V318" s="374"/>
      <c r="W318" s="374"/>
      <c r="X318" s="374"/>
      <c r="Y318" s="374"/>
      <c r="Z318" s="374"/>
      <c r="AA318" s="374"/>
      <c r="AB318" s="375"/>
    </row>
    <row r="319" spans="2:28" s="64" customFormat="1" ht="15" customHeight="1" x14ac:dyDescent="0.25">
      <c r="B319" s="479"/>
      <c r="C319" s="389"/>
      <c r="D319" s="389" t="s">
        <v>663</v>
      </c>
      <c r="E319" s="389"/>
      <c r="F319" s="380"/>
      <c r="G319" s="380"/>
      <c r="H319" s="380"/>
      <c r="I319" s="380"/>
      <c r="J319" s="27" t="s">
        <v>656</v>
      </c>
      <c r="K319" s="212"/>
      <c r="L319" s="212"/>
      <c r="M319" s="74">
        <v>0.8</v>
      </c>
      <c r="N319" s="380"/>
      <c r="O319" s="369"/>
      <c r="P319" s="373"/>
      <c r="Q319" s="374"/>
      <c r="R319" s="374"/>
      <c r="S319" s="374"/>
      <c r="T319" s="374"/>
      <c r="U319" s="374"/>
      <c r="V319" s="374"/>
      <c r="W319" s="374"/>
      <c r="X319" s="374"/>
      <c r="Y319" s="374"/>
      <c r="Z319" s="374"/>
      <c r="AA319" s="374"/>
      <c r="AB319" s="375"/>
    </row>
    <row r="320" spans="2:28" s="64" customFormat="1" ht="15" customHeight="1" x14ac:dyDescent="0.25">
      <c r="B320" s="479"/>
      <c r="C320" s="389"/>
      <c r="D320" s="389"/>
      <c r="E320" s="389"/>
      <c r="F320" s="380"/>
      <c r="G320" s="380"/>
      <c r="H320" s="380"/>
      <c r="I320" s="380"/>
      <c r="J320" s="27" t="s">
        <v>657</v>
      </c>
      <c r="K320" s="212"/>
      <c r="L320" s="212"/>
      <c r="M320" s="74">
        <v>1.3</v>
      </c>
      <c r="N320" s="380"/>
      <c r="O320" s="369"/>
      <c r="P320" s="373"/>
      <c r="Q320" s="374"/>
      <c r="R320" s="374"/>
      <c r="S320" s="374"/>
      <c r="T320" s="374"/>
      <c r="U320" s="374"/>
      <c r="V320" s="374"/>
      <c r="W320" s="374"/>
      <c r="X320" s="374"/>
      <c r="Y320" s="374"/>
      <c r="Z320" s="374"/>
      <c r="AA320" s="374"/>
      <c r="AB320" s="375"/>
    </row>
    <row r="321" spans="2:28" s="64" customFormat="1" ht="15" customHeight="1" x14ac:dyDescent="0.25">
      <c r="B321" s="479"/>
      <c r="C321" s="389"/>
      <c r="D321" s="389"/>
      <c r="E321" s="389"/>
      <c r="F321" s="380"/>
      <c r="G321" s="380"/>
      <c r="H321" s="380"/>
      <c r="I321" s="380"/>
      <c r="J321" s="268" t="s">
        <v>658</v>
      </c>
      <c r="K321" s="212"/>
      <c r="L321" s="212"/>
      <c r="M321" s="74">
        <v>2.4</v>
      </c>
      <c r="N321" s="380"/>
      <c r="O321" s="369"/>
      <c r="P321" s="373"/>
      <c r="Q321" s="374"/>
      <c r="R321" s="374"/>
      <c r="S321" s="374"/>
      <c r="T321" s="374"/>
      <c r="U321" s="374"/>
      <c r="V321" s="374"/>
      <c r="W321" s="374"/>
      <c r="X321" s="374"/>
      <c r="Y321" s="374"/>
      <c r="Z321" s="374"/>
      <c r="AA321" s="374"/>
      <c r="AB321" s="375"/>
    </row>
    <row r="322" spans="2:28" s="64" customFormat="1" ht="15" customHeight="1" x14ac:dyDescent="0.25">
      <c r="B322" s="479"/>
      <c r="C322" s="389"/>
      <c r="D322" s="389"/>
      <c r="E322" s="389"/>
      <c r="F322" s="380"/>
      <c r="G322" s="380"/>
      <c r="H322" s="380"/>
      <c r="I322" s="380"/>
      <c r="J322" s="268" t="s">
        <v>664</v>
      </c>
      <c r="K322" s="212"/>
      <c r="L322" s="212"/>
      <c r="M322" s="74">
        <v>4.2</v>
      </c>
      <c r="N322" s="380"/>
      <c r="O322" s="369"/>
      <c r="P322" s="373"/>
      <c r="Q322" s="374"/>
      <c r="R322" s="374"/>
      <c r="S322" s="374"/>
      <c r="T322" s="374"/>
      <c r="U322" s="374"/>
      <c r="V322" s="374"/>
      <c r="W322" s="374"/>
      <c r="X322" s="374"/>
      <c r="Y322" s="374"/>
      <c r="Z322" s="374"/>
      <c r="AA322" s="374"/>
      <c r="AB322" s="375"/>
    </row>
    <row r="323" spans="2:28" s="64" customFormat="1" ht="15" customHeight="1" x14ac:dyDescent="0.25">
      <c r="B323" s="479"/>
      <c r="C323" s="389"/>
      <c r="D323" s="389"/>
      <c r="E323" s="389"/>
      <c r="F323" s="380"/>
      <c r="G323" s="380"/>
      <c r="H323" s="380"/>
      <c r="I323" s="380"/>
      <c r="J323" s="268" t="s">
        <v>662</v>
      </c>
      <c r="K323" s="212"/>
      <c r="L323" s="212"/>
      <c r="M323" s="74">
        <v>8.1999999999999993</v>
      </c>
      <c r="N323" s="380"/>
      <c r="O323" s="369"/>
      <c r="P323" s="373"/>
      <c r="Q323" s="374"/>
      <c r="R323" s="374"/>
      <c r="S323" s="374"/>
      <c r="T323" s="374"/>
      <c r="U323" s="374"/>
      <c r="V323" s="374"/>
      <c r="W323" s="374"/>
      <c r="X323" s="374"/>
      <c r="Y323" s="374"/>
      <c r="Z323" s="374"/>
      <c r="AA323" s="374"/>
      <c r="AB323" s="375"/>
    </row>
    <row r="324" spans="2:28" s="64" customFormat="1" ht="15" customHeight="1" x14ac:dyDescent="0.25">
      <c r="B324" s="479"/>
      <c r="C324" s="389" t="s">
        <v>665</v>
      </c>
      <c r="D324" s="481" t="s">
        <v>666</v>
      </c>
      <c r="E324" s="389"/>
      <c r="F324" s="380"/>
      <c r="G324" s="380"/>
      <c r="H324" s="380"/>
      <c r="I324" s="380"/>
      <c r="J324" s="268" t="s">
        <v>667</v>
      </c>
      <c r="K324" s="212"/>
      <c r="L324" s="212"/>
      <c r="M324" s="74">
        <v>5.2</v>
      </c>
      <c r="N324" s="380"/>
      <c r="O324" s="369"/>
      <c r="P324" s="373"/>
      <c r="Q324" s="374"/>
      <c r="R324" s="374"/>
      <c r="S324" s="374"/>
      <c r="T324" s="374"/>
      <c r="U324" s="374"/>
      <c r="V324" s="374"/>
      <c r="W324" s="374"/>
      <c r="X324" s="374"/>
      <c r="Y324" s="374"/>
      <c r="Z324" s="374"/>
      <c r="AA324" s="374"/>
      <c r="AB324" s="375"/>
    </row>
    <row r="325" spans="2:28" s="64" customFormat="1" ht="15" customHeight="1" x14ac:dyDescent="0.25">
      <c r="B325" s="479"/>
      <c r="C325" s="389"/>
      <c r="D325" s="481"/>
      <c r="E325" s="389"/>
      <c r="F325" s="380"/>
      <c r="G325" s="380"/>
      <c r="H325" s="380"/>
      <c r="I325" s="380"/>
      <c r="J325" s="268" t="s">
        <v>668</v>
      </c>
      <c r="K325" s="212"/>
      <c r="L325" s="212"/>
      <c r="M325" s="74">
        <v>5.9</v>
      </c>
      <c r="N325" s="380"/>
      <c r="O325" s="369"/>
      <c r="P325" s="373"/>
      <c r="Q325" s="374"/>
      <c r="R325" s="374"/>
      <c r="S325" s="374"/>
      <c r="T325" s="374"/>
      <c r="U325" s="374"/>
      <c r="V325" s="374"/>
      <c r="W325" s="374"/>
      <c r="X325" s="374"/>
      <c r="Y325" s="374"/>
      <c r="Z325" s="374"/>
      <c r="AA325" s="374"/>
      <c r="AB325" s="375"/>
    </row>
    <row r="326" spans="2:28" s="64" customFormat="1" ht="15" customHeight="1" x14ac:dyDescent="0.25">
      <c r="B326" s="479"/>
      <c r="C326" s="389"/>
      <c r="D326" s="481"/>
      <c r="E326" s="389"/>
      <c r="F326" s="380"/>
      <c r="G326" s="380"/>
      <c r="H326" s="380"/>
      <c r="I326" s="380"/>
      <c r="J326" s="268" t="s">
        <v>669</v>
      </c>
      <c r="K326" s="212"/>
      <c r="L326" s="212"/>
      <c r="M326" s="74">
        <v>7.3</v>
      </c>
      <c r="N326" s="380"/>
      <c r="O326" s="369"/>
      <c r="P326" s="373"/>
      <c r="Q326" s="374"/>
      <c r="R326" s="374"/>
      <c r="S326" s="374"/>
      <c r="T326" s="374"/>
      <c r="U326" s="374"/>
      <c r="V326" s="374"/>
      <c r="W326" s="374"/>
      <c r="X326" s="374"/>
      <c r="Y326" s="374"/>
      <c r="Z326" s="374"/>
      <c r="AA326" s="374"/>
      <c r="AB326" s="375"/>
    </row>
    <row r="327" spans="2:28" s="64" customFormat="1" ht="15" customHeight="1" x14ac:dyDescent="0.25">
      <c r="B327" s="479"/>
      <c r="C327" s="389"/>
      <c r="D327" s="481"/>
      <c r="E327" s="389"/>
      <c r="F327" s="380"/>
      <c r="G327" s="380"/>
      <c r="H327" s="380"/>
      <c r="I327" s="380"/>
      <c r="J327" s="268" t="s">
        <v>670</v>
      </c>
      <c r="K327" s="212"/>
      <c r="L327" s="212"/>
      <c r="M327" s="74">
        <v>9.6999999999999993</v>
      </c>
      <c r="N327" s="380"/>
      <c r="O327" s="369"/>
      <c r="P327" s="373"/>
      <c r="Q327" s="374"/>
      <c r="R327" s="374"/>
      <c r="S327" s="374"/>
      <c r="T327" s="374"/>
      <c r="U327" s="374"/>
      <c r="V327" s="374"/>
      <c r="W327" s="374"/>
      <c r="X327" s="374"/>
      <c r="Y327" s="374"/>
      <c r="Z327" s="374"/>
      <c r="AA327" s="374"/>
      <c r="AB327" s="375"/>
    </row>
    <row r="328" spans="2:28" s="64" customFormat="1" ht="15" customHeight="1" x14ac:dyDescent="0.25">
      <c r="B328" s="479"/>
      <c r="C328" s="389"/>
      <c r="D328" s="481"/>
      <c r="E328" s="389"/>
      <c r="F328" s="380"/>
      <c r="G328" s="380"/>
      <c r="H328" s="380"/>
      <c r="I328" s="380"/>
      <c r="J328" s="268" t="s">
        <v>671</v>
      </c>
      <c r="K328" s="212"/>
      <c r="L328" s="212"/>
      <c r="M328" s="74">
        <v>12.9</v>
      </c>
      <c r="N328" s="380"/>
      <c r="O328" s="369"/>
      <c r="P328" s="373"/>
      <c r="Q328" s="374"/>
      <c r="R328" s="374"/>
      <c r="S328" s="374"/>
      <c r="T328" s="374"/>
      <c r="U328" s="374"/>
      <c r="V328" s="374"/>
      <c r="W328" s="374"/>
      <c r="X328" s="374"/>
      <c r="Y328" s="374"/>
      <c r="Z328" s="374"/>
      <c r="AA328" s="374"/>
      <c r="AB328" s="375"/>
    </row>
    <row r="329" spans="2:28" s="64" customFormat="1" ht="15" customHeight="1" x14ac:dyDescent="0.25">
      <c r="B329" s="479"/>
      <c r="C329" s="389"/>
      <c r="D329" s="481"/>
      <c r="E329" s="389"/>
      <c r="F329" s="380"/>
      <c r="G329" s="380"/>
      <c r="H329" s="380"/>
      <c r="I329" s="380"/>
      <c r="J329" s="268" t="s">
        <v>672</v>
      </c>
      <c r="K329" s="212"/>
      <c r="L329" s="212"/>
      <c r="M329" s="74">
        <v>15.6</v>
      </c>
      <c r="N329" s="380"/>
      <c r="O329" s="369"/>
      <c r="P329" s="373"/>
      <c r="Q329" s="374"/>
      <c r="R329" s="374"/>
      <c r="S329" s="374"/>
      <c r="T329" s="374"/>
      <c r="U329" s="374"/>
      <c r="V329" s="374"/>
      <c r="W329" s="374"/>
      <c r="X329" s="374"/>
      <c r="Y329" s="374"/>
      <c r="Z329" s="374"/>
      <c r="AA329" s="374"/>
      <c r="AB329" s="375"/>
    </row>
    <row r="330" spans="2:28" s="64" customFormat="1" x14ac:dyDescent="0.25">
      <c r="B330" s="479"/>
      <c r="C330" s="389"/>
      <c r="D330" s="481"/>
      <c r="E330" s="389"/>
      <c r="F330" s="380"/>
      <c r="G330" s="380"/>
      <c r="H330" s="380"/>
      <c r="I330" s="380"/>
      <c r="J330" s="268" t="s">
        <v>673</v>
      </c>
      <c r="K330" s="212"/>
      <c r="L330" s="212"/>
      <c r="M330" s="74">
        <v>18.5</v>
      </c>
      <c r="N330" s="380"/>
      <c r="O330" s="369"/>
      <c r="P330" s="373"/>
      <c r="Q330" s="374"/>
      <c r="R330" s="374"/>
      <c r="S330" s="374"/>
      <c r="T330" s="374"/>
      <c r="U330" s="374"/>
      <c r="V330" s="374"/>
      <c r="W330" s="374"/>
      <c r="X330" s="374"/>
      <c r="Y330" s="374"/>
      <c r="Z330" s="374"/>
      <c r="AA330" s="374"/>
      <c r="AB330" s="375"/>
    </row>
    <row r="331" spans="2:28" s="64" customFormat="1" x14ac:dyDescent="0.25">
      <c r="B331" s="479"/>
      <c r="C331" s="389"/>
      <c r="D331" s="481"/>
      <c r="E331" s="389"/>
      <c r="F331" s="380"/>
      <c r="G331" s="380"/>
      <c r="H331" s="380"/>
      <c r="I331" s="380"/>
      <c r="J331" s="268" t="s">
        <v>674</v>
      </c>
      <c r="K331" s="212"/>
      <c r="L331" s="212"/>
      <c r="M331" s="74">
        <v>23</v>
      </c>
      <c r="N331" s="380"/>
      <c r="O331" s="369"/>
      <c r="P331" s="373"/>
      <c r="Q331" s="374"/>
      <c r="R331" s="374"/>
      <c r="S331" s="374"/>
      <c r="T331" s="374"/>
      <c r="U331" s="374"/>
      <c r="V331" s="374"/>
      <c r="W331" s="374"/>
      <c r="X331" s="374"/>
      <c r="Y331" s="374"/>
      <c r="Z331" s="374"/>
      <c r="AA331" s="374"/>
      <c r="AB331" s="375"/>
    </row>
    <row r="332" spans="2:28" s="64" customFormat="1" x14ac:dyDescent="0.25">
      <c r="B332" s="479"/>
      <c r="C332" s="389"/>
      <c r="D332" s="481"/>
      <c r="E332" s="389"/>
      <c r="F332" s="380"/>
      <c r="G332" s="380"/>
      <c r="H332" s="380"/>
      <c r="I332" s="380"/>
      <c r="J332" s="268" t="s">
        <v>675</v>
      </c>
      <c r="K332" s="212"/>
      <c r="L332" s="212"/>
      <c r="M332" s="74">
        <v>28.2</v>
      </c>
      <c r="N332" s="380"/>
      <c r="O332" s="369"/>
      <c r="P332" s="373"/>
      <c r="Q332" s="374"/>
      <c r="R332" s="374"/>
      <c r="S332" s="374"/>
      <c r="T332" s="374"/>
      <c r="U332" s="374"/>
      <c r="V332" s="374"/>
      <c r="W332" s="374"/>
      <c r="X332" s="374"/>
      <c r="Y332" s="374"/>
      <c r="Z332" s="374"/>
      <c r="AA332" s="374"/>
      <c r="AB332" s="375"/>
    </row>
    <row r="333" spans="2:28" s="64" customFormat="1" ht="15" customHeight="1" x14ac:dyDescent="0.25">
      <c r="B333" s="479"/>
      <c r="C333" s="389"/>
      <c r="D333" s="481"/>
      <c r="E333" s="389"/>
      <c r="F333" s="380"/>
      <c r="G333" s="380"/>
      <c r="H333" s="380"/>
      <c r="I333" s="380"/>
      <c r="J333" s="268" t="s">
        <v>676</v>
      </c>
      <c r="K333" s="212"/>
      <c r="L333" s="212"/>
      <c r="M333" s="74">
        <v>33.1</v>
      </c>
      <c r="N333" s="380"/>
      <c r="O333" s="369"/>
      <c r="P333" s="373"/>
      <c r="Q333" s="374"/>
      <c r="R333" s="374"/>
      <c r="S333" s="374"/>
      <c r="T333" s="374"/>
      <c r="U333" s="374"/>
      <c r="V333" s="374"/>
      <c r="W333" s="374"/>
      <c r="X333" s="374"/>
      <c r="Y333" s="374"/>
      <c r="Z333" s="374"/>
      <c r="AA333" s="374"/>
      <c r="AB333" s="375"/>
    </row>
    <row r="334" spans="2:28" s="64" customFormat="1" ht="15" customHeight="1" x14ac:dyDescent="0.25">
      <c r="B334" s="479"/>
      <c r="C334" s="389"/>
      <c r="D334" s="481"/>
      <c r="E334" s="389"/>
      <c r="F334" s="380"/>
      <c r="G334" s="380"/>
      <c r="H334" s="380"/>
      <c r="I334" s="380"/>
      <c r="J334" s="268" t="s">
        <v>677</v>
      </c>
      <c r="K334" s="212"/>
      <c r="L334" s="212"/>
      <c r="M334" s="74">
        <v>44.1</v>
      </c>
      <c r="N334" s="380"/>
      <c r="O334" s="369"/>
      <c r="P334" s="373"/>
      <c r="Q334" s="374"/>
      <c r="R334" s="374"/>
      <c r="S334" s="374"/>
      <c r="T334" s="374"/>
      <c r="U334" s="374"/>
      <c r="V334" s="374"/>
      <c r="W334" s="374"/>
      <c r="X334" s="374"/>
      <c r="Y334" s="374"/>
      <c r="Z334" s="374"/>
      <c r="AA334" s="374"/>
      <c r="AB334" s="375"/>
    </row>
    <row r="335" spans="2:28" s="64" customFormat="1" ht="15" customHeight="1" x14ac:dyDescent="0.25">
      <c r="B335" s="479"/>
      <c r="C335" s="389"/>
      <c r="D335" s="481" t="s">
        <v>678</v>
      </c>
      <c r="E335" s="389"/>
      <c r="F335" s="380"/>
      <c r="G335" s="380"/>
      <c r="H335" s="380"/>
      <c r="I335" s="380"/>
      <c r="J335" s="268" t="s">
        <v>679</v>
      </c>
      <c r="K335" s="212"/>
      <c r="L335" s="212"/>
      <c r="M335" s="74">
        <v>5</v>
      </c>
      <c r="N335" s="380"/>
      <c r="O335" s="369"/>
      <c r="P335" s="373"/>
      <c r="Q335" s="374"/>
      <c r="R335" s="374"/>
      <c r="S335" s="374"/>
      <c r="T335" s="374"/>
      <c r="U335" s="374"/>
      <c r="V335" s="374"/>
      <c r="W335" s="374"/>
      <c r="X335" s="374"/>
      <c r="Y335" s="374"/>
      <c r="Z335" s="374"/>
      <c r="AA335" s="374"/>
      <c r="AB335" s="375"/>
    </row>
    <row r="336" spans="2:28" s="64" customFormat="1" ht="15" customHeight="1" x14ac:dyDescent="0.25">
      <c r="B336" s="479"/>
      <c r="C336" s="389"/>
      <c r="D336" s="481"/>
      <c r="E336" s="389"/>
      <c r="F336" s="380"/>
      <c r="G336" s="380"/>
      <c r="H336" s="380"/>
      <c r="I336" s="380"/>
      <c r="J336" s="268" t="s">
        <v>680</v>
      </c>
      <c r="K336" s="212"/>
      <c r="L336" s="212"/>
      <c r="M336" s="74">
        <v>5.6</v>
      </c>
      <c r="N336" s="380"/>
      <c r="O336" s="369"/>
      <c r="P336" s="373"/>
      <c r="Q336" s="374"/>
      <c r="R336" s="374"/>
      <c r="S336" s="374"/>
      <c r="T336" s="374"/>
      <c r="U336" s="374"/>
      <c r="V336" s="374"/>
      <c r="W336" s="374"/>
      <c r="X336" s="374"/>
      <c r="Y336" s="374"/>
      <c r="Z336" s="374"/>
      <c r="AA336" s="374"/>
      <c r="AB336" s="375"/>
    </row>
    <row r="337" spans="2:28" s="64" customFormat="1" x14ac:dyDescent="0.25">
      <c r="B337" s="479"/>
      <c r="C337" s="389"/>
      <c r="D337" s="481"/>
      <c r="E337" s="389"/>
      <c r="F337" s="380"/>
      <c r="G337" s="380"/>
      <c r="H337" s="380"/>
      <c r="I337" s="380"/>
      <c r="J337" s="268" t="s">
        <v>681</v>
      </c>
      <c r="K337" s="212"/>
      <c r="L337" s="212"/>
      <c r="M337" s="74">
        <v>6.8</v>
      </c>
      <c r="N337" s="380"/>
      <c r="O337" s="369"/>
      <c r="P337" s="373"/>
      <c r="Q337" s="374"/>
      <c r="R337" s="374"/>
      <c r="S337" s="374"/>
      <c r="T337" s="374"/>
      <c r="U337" s="374"/>
      <c r="V337" s="374"/>
      <c r="W337" s="374"/>
      <c r="X337" s="374"/>
      <c r="Y337" s="374"/>
      <c r="Z337" s="374"/>
      <c r="AA337" s="374"/>
      <c r="AB337" s="375"/>
    </row>
    <row r="338" spans="2:28" s="64" customFormat="1" x14ac:dyDescent="0.25">
      <c r="B338" s="479"/>
      <c r="C338" s="389"/>
      <c r="D338" s="481"/>
      <c r="E338" s="389"/>
      <c r="F338" s="380"/>
      <c r="G338" s="380"/>
      <c r="H338" s="380"/>
      <c r="I338" s="380"/>
      <c r="J338" s="268" t="s">
        <v>682</v>
      </c>
      <c r="K338" s="212"/>
      <c r="L338" s="212"/>
      <c r="M338" s="74">
        <v>10.9</v>
      </c>
      <c r="N338" s="380"/>
      <c r="O338" s="369"/>
      <c r="P338" s="373"/>
      <c r="Q338" s="374"/>
      <c r="R338" s="374"/>
      <c r="S338" s="374"/>
      <c r="T338" s="374"/>
      <c r="U338" s="374"/>
      <c r="V338" s="374"/>
      <c r="W338" s="374"/>
      <c r="X338" s="374"/>
      <c r="Y338" s="374"/>
      <c r="Z338" s="374"/>
      <c r="AA338" s="374"/>
      <c r="AB338" s="375"/>
    </row>
    <row r="339" spans="2:28" s="64" customFormat="1" ht="15" customHeight="1" x14ac:dyDescent="0.25">
      <c r="B339" s="479"/>
      <c r="C339" s="389"/>
      <c r="D339" s="481" t="s">
        <v>683</v>
      </c>
      <c r="E339" s="389"/>
      <c r="F339" s="380"/>
      <c r="G339" s="380"/>
      <c r="H339" s="380"/>
      <c r="I339" s="380"/>
      <c r="J339" s="268" t="s">
        <v>679</v>
      </c>
      <c r="K339" s="212"/>
      <c r="L339" s="212"/>
      <c r="M339" s="74">
        <v>5</v>
      </c>
      <c r="N339" s="380"/>
      <c r="O339" s="369"/>
      <c r="P339" s="373"/>
      <c r="Q339" s="374"/>
      <c r="R339" s="374"/>
      <c r="S339" s="374"/>
      <c r="T339" s="374"/>
      <c r="U339" s="374"/>
      <c r="V339" s="374"/>
      <c r="W339" s="374"/>
      <c r="X339" s="374"/>
      <c r="Y339" s="374"/>
      <c r="Z339" s="374"/>
      <c r="AA339" s="374"/>
      <c r="AB339" s="375"/>
    </row>
    <row r="340" spans="2:28" s="64" customFormat="1" ht="15" customHeight="1" x14ac:dyDescent="0.25">
      <c r="B340" s="479"/>
      <c r="C340" s="389"/>
      <c r="D340" s="481"/>
      <c r="E340" s="389"/>
      <c r="F340" s="380"/>
      <c r="G340" s="380"/>
      <c r="H340" s="380"/>
      <c r="I340" s="380"/>
      <c r="J340" s="268" t="s">
        <v>680</v>
      </c>
      <c r="K340" s="212"/>
      <c r="L340" s="212"/>
      <c r="M340" s="74">
        <v>5.6</v>
      </c>
      <c r="N340" s="380"/>
      <c r="O340" s="369"/>
      <c r="P340" s="373"/>
      <c r="Q340" s="374"/>
      <c r="R340" s="374"/>
      <c r="S340" s="374"/>
      <c r="T340" s="374"/>
      <c r="U340" s="374"/>
      <c r="V340" s="374"/>
      <c r="W340" s="374"/>
      <c r="X340" s="374"/>
      <c r="Y340" s="374"/>
      <c r="Z340" s="374"/>
      <c r="AA340" s="374"/>
      <c r="AB340" s="375"/>
    </row>
    <row r="341" spans="2:28" s="64" customFormat="1" ht="15" customHeight="1" x14ac:dyDescent="0.25">
      <c r="B341" s="479"/>
      <c r="C341" s="389"/>
      <c r="D341" s="481"/>
      <c r="E341" s="389"/>
      <c r="F341" s="380"/>
      <c r="G341" s="380"/>
      <c r="H341" s="380"/>
      <c r="I341" s="380"/>
      <c r="J341" s="268" t="s">
        <v>681</v>
      </c>
      <c r="K341" s="212"/>
      <c r="L341" s="212"/>
      <c r="M341" s="74">
        <v>6.8</v>
      </c>
      <c r="N341" s="380"/>
      <c r="O341" s="369"/>
      <c r="P341" s="373"/>
      <c r="Q341" s="374"/>
      <c r="R341" s="374"/>
      <c r="S341" s="374"/>
      <c r="T341" s="374"/>
      <c r="U341" s="374"/>
      <c r="V341" s="374"/>
      <c r="W341" s="374"/>
      <c r="X341" s="374"/>
      <c r="Y341" s="374"/>
      <c r="Z341" s="374"/>
      <c r="AA341" s="374"/>
      <c r="AB341" s="375"/>
    </row>
    <row r="342" spans="2:28" s="64" customFormat="1" ht="15" customHeight="1" x14ac:dyDescent="0.25">
      <c r="B342" s="479"/>
      <c r="C342" s="389"/>
      <c r="D342" s="27" t="s">
        <v>684</v>
      </c>
      <c r="E342" s="389"/>
      <c r="F342" s="380"/>
      <c r="G342" s="380"/>
      <c r="H342" s="380"/>
      <c r="I342" s="380"/>
      <c r="J342" s="268" t="s">
        <v>685</v>
      </c>
      <c r="K342" s="212"/>
      <c r="L342" s="212"/>
      <c r="M342" s="74">
        <v>12.2</v>
      </c>
      <c r="N342" s="380"/>
      <c r="O342" s="369"/>
      <c r="P342" s="373"/>
      <c r="Q342" s="374"/>
      <c r="R342" s="374"/>
      <c r="S342" s="374"/>
      <c r="T342" s="374"/>
      <c r="U342" s="374"/>
      <c r="V342" s="374"/>
      <c r="W342" s="374"/>
      <c r="X342" s="374"/>
      <c r="Y342" s="374"/>
      <c r="Z342" s="374"/>
      <c r="AA342" s="374"/>
      <c r="AB342" s="375"/>
    </row>
    <row r="343" spans="2:28" s="64" customFormat="1" ht="15" customHeight="1" x14ac:dyDescent="0.25">
      <c r="B343" s="479"/>
      <c r="C343" s="389"/>
      <c r="D343" s="480" t="s">
        <v>686</v>
      </c>
      <c r="E343" s="389"/>
      <c r="F343" s="380"/>
      <c r="G343" s="380"/>
      <c r="H343" s="380"/>
      <c r="I343" s="380"/>
      <c r="J343" s="268" t="s">
        <v>679</v>
      </c>
      <c r="K343" s="212"/>
      <c r="L343" s="212"/>
      <c r="M343" s="74">
        <v>5</v>
      </c>
      <c r="N343" s="380"/>
      <c r="O343" s="369"/>
      <c r="P343" s="373"/>
      <c r="Q343" s="374"/>
      <c r="R343" s="374"/>
      <c r="S343" s="374"/>
      <c r="T343" s="374"/>
      <c r="U343" s="374"/>
      <c r="V343" s="374"/>
      <c r="W343" s="374"/>
      <c r="X343" s="374"/>
      <c r="Y343" s="374"/>
      <c r="Z343" s="374"/>
      <c r="AA343" s="374"/>
      <c r="AB343" s="375"/>
    </row>
    <row r="344" spans="2:28" s="64" customFormat="1" ht="15" customHeight="1" x14ac:dyDescent="0.25">
      <c r="B344" s="479"/>
      <c r="C344" s="389"/>
      <c r="D344" s="480"/>
      <c r="E344" s="389"/>
      <c r="F344" s="380"/>
      <c r="G344" s="380"/>
      <c r="H344" s="380"/>
      <c r="I344" s="380"/>
      <c r="J344" s="268" t="s">
        <v>687</v>
      </c>
      <c r="K344" s="212"/>
      <c r="L344" s="212"/>
      <c r="M344" s="74">
        <v>6.9</v>
      </c>
      <c r="N344" s="380"/>
      <c r="O344" s="369"/>
      <c r="P344" s="373"/>
      <c r="Q344" s="374"/>
      <c r="R344" s="374"/>
      <c r="S344" s="374"/>
      <c r="T344" s="374"/>
      <c r="U344" s="374"/>
      <c r="V344" s="374"/>
      <c r="W344" s="374"/>
      <c r="X344" s="374"/>
      <c r="Y344" s="374"/>
      <c r="Z344" s="374"/>
      <c r="AA344" s="374"/>
      <c r="AB344" s="375"/>
    </row>
    <row r="345" spans="2:28" s="64" customFormat="1" ht="15" customHeight="1" x14ac:dyDescent="0.25">
      <c r="B345" s="479"/>
      <c r="C345" s="389"/>
      <c r="D345" s="481" t="s">
        <v>688</v>
      </c>
      <c r="E345" s="389"/>
      <c r="F345" s="380"/>
      <c r="G345" s="380"/>
      <c r="H345" s="380"/>
      <c r="I345" s="380"/>
      <c r="J345" s="268" t="s">
        <v>689</v>
      </c>
      <c r="K345" s="212"/>
      <c r="L345" s="212"/>
      <c r="M345" s="74">
        <v>2.9</v>
      </c>
      <c r="N345" s="380"/>
      <c r="O345" s="369"/>
      <c r="P345" s="373"/>
      <c r="Q345" s="374"/>
      <c r="R345" s="374"/>
      <c r="S345" s="374"/>
      <c r="T345" s="374"/>
      <c r="U345" s="374"/>
      <c r="V345" s="374"/>
      <c r="W345" s="374"/>
      <c r="X345" s="374"/>
      <c r="Y345" s="374"/>
      <c r="Z345" s="374"/>
      <c r="AA345" s="374"/>
      <c r="AB345" s="375"/>
    </row>
    <row r="346" spans="2:28" s="64" customFormat="1" ht="15" customHeight="1" x14ac:dyDescent="0.25">
      <c r="B346" s="479"/>
      <c r="C346" s="389"/>
      <c r="D346" s="481"/>
      <c r="E346" s="389"/>
      <c r="F346" s="380"/>
      <c r="G346" s="380"/>
      <c r="H346" s="380"/>
      <c r="I346" s="380"/>
      <c r="J346" s="268" t="s">
        <v>690</v>
      </c>
      <c r="K346" s="212"/>
      <c r="L346" s="212"/>
      <c r="M346" s="74">
        <v>4.0999999999999996</v>
      </c>
      <c r="N346" s="380"/>
      <c r="O346" s="369"/>
      <c r="P346" s="373"/>
      <c r="Q346" s="374"/>
      <c r="R346" s="374"/>
      <c r="S346" s="374"/>
      <c r="T346" s="374"/>
      <c r="U346" s="374"/>
      <c r="V346" s="374"/>
      <c r="W346" s="374"/>
      <c r="X346" s="374"/>
      <c r="Y346" s="374"/>
      <c r="Z346" s="374"/>
      <c r="AA346" s="374"/>
      <c r="AB346" s="375"/>
    </row>
    <row r="347" spans="2:28" s="64" customFormat="1" ht="15" customHeight="1" x14ac:dyDescent="0.25">
      <c r="B347" s="479"/>
      <c r="C347" s="389" t="s">
        <v>691</v>
      </c>
      <c r="D347" s="481" t="s">
        <v>692</v>
      </c>
      <c r="E347" s="389"/>
      <c r="F347" s="380"/>
      <c r="G347" s="380"/>
      <c r="H347" s="380"/>
      <c r="I347" s="380"/>
      <c r="J347" s="268" t="s">
        <v>595</v>
      </c>
      <c r="K347" s="212"/>
      <c r="L347" s="212"/>
      <c r="M347" s="74">
        <v>2.9</v>
      </c>
      <c r="N347" s="380"/>
      <c r="O347" s="369"/>
      <c r="P347" s="373"/>
      <c r="Q347" s="374"/>
      <c r="R347" s="374"/>
      <c r="S347" s="374"/>
      <c r="T347" s="374"/>
      <c r="U347" s="374"/>
      <c r="V347" s="374"/>
      <c r="W347" s="374"/>
      <c r="X347" s="374"/>
      <c r="Y347" s="374"/>
      <c r="Z347" s="374"/>
      <c r="AA347" s="374"/>
      <c r="AB347" s="375"/>
    </row>
    <row r="348" spans="2:28" s="64" customFormat="1" ht="15" customHeight="1" x14ac:dyDescent="0.25">
      <c r="B348" s="479"/>
      <c r="C348" s="389"/>
      <c r="D348" s="481"/>
      <c r="E348" s="389"/>
      <c r="F348" s="380"/>
      <c r="G348" s="380"/>
      <c r="H348" s="380"/>
      <c r="I348" s="380"/>
      <c r="J348" s="268" t="s">
        <v>596</v>
      </c>
      <c r="K348" s="212"/>
      <c r="L348" s="212"/>
      <c r="M348" s="74">
        <v>5.6</v>
      </c>
      <c r="N348" s="380"/>
      <c r="O348" s="369"/>
      <c r="P348" s="373"/>
      <c r="Q348" s="374"/>
      <c r="R348" s="374"/>
      <c r="S348" s="374"/>
      <c r="T348" s="374"/>
      <c r="U348" s="374"/>
      <c r="V348" s="374"/>
      <c r="W348" s="374"/>
      <c r="X348" s="374"/>
      <c r="Y348" s="374"/>
      <c r="Z348" s="374"/>
      <c r="AA348" s="374"/>
      <c r="AB348" s="375"/>
    </row>
    <row r="349" spans="2:28" s="64" customFormat="1" ht="15" customHeight="1" x14ac:dyDescent="0.25">
      <c r="B349" s="479"/>
      <c r="C349" s="389"/>
      <c r="D349" s="481"/>
      <c r="E349" s="389"/>
      <c r="F349" s="380"/>
      <c r="G349" s="380"/>
      <c r="H349" s="380"/>
      <c r="I349" s="380"/>
      <c r="J349" s="268" t="s">
        <v>597</v>
      </c>
      <c r="K349" s="212"/>
      <c r="L349" s="212"/>
      <c r="M349" s="74">
        <v>9.5</v>
      </c>
      <c r="N349" s="380"/>
      <c r="O349" s="369"/>
      <c r="P349" s="373"/>
      <c r="Q349" s="374"/>
      <c r="R349" s="374"/>
      <c r="S349" s="374"/>
      <c r="T349" s="374"/>
      <c r="U349" s="374"/>
      <c r="V349" s="374"/>
      <c r="W349" s="374"/>
      <c r="X349" s="374"/>
      <c r="Y349" s="374"/>
      <c r="Z349" s="374"/>
      <c r="AA349" s="374"/>
      <c r="AB349" s="375"/>
    </row>
    <row r="350" spans="2:28" s="64" customFormat="1" ht="15" customHeight="1" x14ac:dyDescent="0.25">
      <c r="B350" s="479"/>
      <c r="C350" s="389"/>
      <c r="D350" s="481"/>
      <c r="E350" s="389"/>
      <c r="F350" s="380"/>
      <c r="G350" s="380"/>
      <c r="H350" s="380"/>
      <c r="I350" s="380"/>
      <c r="J350" s="268" t="s">
        <v>598</v>
      </c>
      <c r="K350" s="212"/>
      <c r="L350" s="212"/>
      <c r="M350" s="74">
        <v>13.4</v>
      </c>
      <c r="N350" s="380"/>
      <c r="O350" s="369"/>
      <c r="P350" s="373"/>
      <c r="Q350" s="374"/>
      <c r="R350" s="374"/>
      <c r="S350" s="374"/>
      <c r="T350" s="374"/>
      <c r="U350" s="374"/>
      <c r="V350" s="374"/>
      <c r="W350" s="374"/>
      <c r="X350" s="374"/>
      <c r="Y350" s="374"/>
      <c r="Z350" s="374"/>
      <c r="AA350" s="374"/>
      <c r="AB350" s="375"/>
    </row>
    <row r="351" spans="2:28" s="64" customFormat="1" ht="15" customHeight="1" x14ac:dyDescent="0.25">
      <c r="B351" s="479"/>
      <c r="C351" s="389"/>
      <c r="D351" s="481"/>
      <c r="E351" s="389"/>
      <c r="F351" s="380"/>
      <c r="G351" s="380"/>
      <c r="H351" s="380"/>
      <c r="I351" s="380"/>
      <c r="J351" s="268" t="s">
        <v>599</v>
      </c>
      <c r="K351" s="212"/>
      <c r="L351" s="212"/>
      <c r="M351" s="74">
        <v>21.5</v>
      </c>
      <c r="N351" s="380"/>
      <c r="O351" s="369"/>
      <c r="P351" s="373"/>
      <c r="Q351" s="374"/>
      <c r="R351" s="374"/>
      <c r="S351" s="374"/>
      <c r="T351" s="374"/>
      <c r="U351" s="374"/>
      <c r="V351" s="374"/>
      <c r="W351" s="374"/>
      <c r="X351" s="374"/>
      <c r="Y351" s="374"/>
      <c r="Z351" s="374"/>
      <c r="AA351" s="374"/>
      <c r="AB351" s="375"/>
    </row>
    <row r="352" spans="2:28" s="64" customFormat="1" ht="15" customHeight="1" x14ac:dyDescent="0.25">
      <c r="B352" s="479"/>
      <c r="C352" s="389" t="s">
        <v>1041</v>
      </c>
      <c r="D352" s="389" t="s">
        <v>640</v>
      </c>
      <c r="E352" s="389"/>
      <c r="F352" s="380"/>
      <c r="G352" s="380"/>
      <c r="H352" s="380" t="s">
        <v>955</v>
      </c>
      <c r="I352" s="380" t="s">
        <v>594</v>
      </c>
      <c r="J352" s="268" t="s">
        <v>642</v>
      </c>
      <c r="K352" s="212"/>
      <c r="L352" s="212"/>
      <c r="M352" s="74">
        <v>4.4000000000000004</v>
      </c>
      <c r="N352" s="380"/>
      <c r="O352" s="369"/>
      <c r="P352" s="373"/>
      <c r="Q352" s="374"/>
      <c r="R352" s="374"/>
      <c r="S352" s="374"/>
      <c r="T352" s="374"/>
      <c r="U352" s="374"/>
      <c r="V352" s="374"/>
      <c r="W352" s="374"/>
      <c r="X352" s="374"/>
      <c r="Y352" s="374"/>
      <c r="Z352" s="374"/>
      <c r="AA352" s="374"/>
      <c r="AB352" s="375"/>
    </row>
    <row r="353" spans="2:28" s="64" customFormat="1" ht="15" customHeight="1" x14ac:dyDescent="0.25">
      <c r="B353" s="479"/>
      <c r="C353" s="389"/>
      <c r="D353" s="389"/>
      <c r="E353" s="389"/>
      <c r="F353" s="380"/>
      <c r="G353" s="380"/>
      <c r="H353" s="380"/>
      <c r="I353" s="380"/>
      <c r="J353" s="268" t="s">
        <v>644</v>
      </c>
      <c r="K353" s="212"/>
      <c r="L353" s="212"/>
      <c r="M353" s="74">
        <v>7.8</v>
      </c>
      <c r="N353" s="380"/>
      <c r="O353" s="369"/>
      <c r="P353" s="373"/>
      <c r="Q353" s="374"/>
      <c r="R353" s="374"/>
      <c r="S353" s="374"/>
      <c r="T353" s="374"/>
      <c r="U353" s="374"/>
      <c r="V353" s="374"/>
      <c r="W353" s="374"/>
      <c r="X353" s="374"/>
      <c r="Y353" s="374"/>
      <c r="Z353" s="374"/>
      <c r="AA353" s="374"/>
      <c r="AB353" s="375"/>
    </row>
    <row r="354" spans="2:28" s="64" customFormat="1" ht="15" customHeight="1" x14ac:dyDescent="0.25">
      <c r="B354" s="479"/>
      <c r="C354" s="389"/>
      <c r="D354" s="389"/>
      <c r="E354" s="389"/>
      <c r="F354" s="380"/>
      <c r="G354" s="380"/>
      <c r="H354" s="380"/>
      <c r="I354" s="380"/>
      <c r="J354" s="268" t="s">
        <v>645</v>
      </c>
      <c r="K354" s="212"/>
      <c r="L354" s="212"/>
      <c r="M354" s="74">
        <v>11.9</v>
      </c>
      <c r="N354" s="380"/>
      <c r="O354" s="369"/>
      <c r="P354" s="373"/>
      <c r="Q354" s="374"/>
      <c r="R354" s="374"/>
      <c r="S354" s="374"/>
      <c r="T354" s="374"/>
      <c r="U354" s="374"/>
      <c r="V354" s="374"/>
      <c r="W354" s="374"/>
      <c r="X354" s="374"/>
      <c r="Y354" s="374"/>
      <c r="Z354" s="374"/>
      <c r="AA354" s="374"/>
      <c r="AB354" s="375"/>
    </row>
    <row r="355" spans="2:28" s="64" customFormat="1" ht="15" customHeight="1" x14ac:dyDescent="0.25">
      <c r="B355" s="479"/>
      <c r="C355" s="389"/>
      <c r="D355" s="389"/>
      <c r="E355" s="389"/>
      <c r="F355" s="380"/>
      <c r="G355" s="380"/>
      <c r="H355" s="380"/>
      <c r="I355" s="380"/>
      <c r="J355" s="268" t="s">
        <v>646</v>
      </c>
      <c r="K355" s="212"/>
      <c r="L355" s="212"/>
      <c r="M355" s="74">
        <v>16.899999999999999</v>
      </c>
      <c r="N355" s="380"/>
      <c r="O355" s="369"/>
      <c r="P355" s="373"/>
      <c r="Q355" s="374"/>
      <c r="R355" s="374"/>
      <c r="S355" s="374"/>
      <c r="T355" s="374"/>
      <c r="U355" s="374"/>
      <c r="V355" s="374"/>
      <c r="W355" s="374"/>
      <c r="X355" s="374"/>
      <c r="Y355" s="374"/>
      <c r="Z355" s="374"/>
      <c r="AA355" s="374"/>
      <c r="AB355" s="375"/>
    </row>
    <row r="356" spans="2:28" s="64" customFormat="1" ht="15" customHeight="1" x14ac:dyDescent="0.25">
      <c r="B356" s="479"/>
      <c r="C356" s="389"/>
      <c r="D356" s="389"/>
      <c r="E356" s="389"/>
      <c r="F356" s="380"/>
      <c r="G356" s="380"/>
      <c r="H356" s="380"/>
      <c r="I356" s="380"/>
      <c r="J356" s="268" t="s">
        <v>647</v>
      </c>
      <c r="K356" s="212"/>
      <c r="L356" s="212"/>
      <c r="M356" s="74">
        <v>22.5</v>
      </c>
      <c r="N356" s="380"/>
      <c r="O356" s="369"/>
      <c r="P356" s="373"/>
      <c r="Q356" s="374"/>
      <c r="R356" s="374"/>
      <c r="S356" s="374"/>
      <c r="T356" s="374"/>
      <c r="U356" s="374"/>
      <c r="V356" s="374"/>
      <c r="W356" s="374"/>
      <c r="X356" s="374"/>
      <c r="Y356" s="374"/>
      <c r="Z356" s="374"/>
      <c r="AA356" s="374"/>
      <c r="AB356" s="375"/>
    </row>
    <row r="357" spans="2:28" s="64" customFormat="1" ht="15" customHeight="1" x14ac:dyDescent="0.25">
      <c r="B357" s="479"/>
      <c r="C357" s="389"/>
      <c r="D357" s="389"/>
      <c r="E357" s="389"/>
      <c r="F357" s="380"/>
      <c r="G357" s="380"/>
      <c r="H357" s="380"/>
      <c r="I357" s="380"/>
      <c r="J357" s="268" t="s">
        <v>648</v>
      </c>
      <c r="K357" s="212"/>
      <c r="L357" s="212"/>
      <c r="M357" s="74">
        <v>28.4</v>
      </c>
      <c r="N357" s="380"/>
      <c r="O357" s="369"/>
      <c r="P357" s="373"/>
      <c r="Q357" s="374"/>
      <c r="R357" s="374"/>
      <c r="S357" s="374"/>
      <c r="T357" s="374"/>
      <c r="U357" s="374"/>
      <c r="V357" s="374"/>
      <c r="W357" s="374"/>
      <c r="X357" s="374"/>
      <c r="Y357" s="374"/>
      <c r="Z357" s="374"/>
      <c r="AA357" s="374"/>
      <c r="AB357" s="375"/>
    </row>
    <row r="358" spans="2:28" s="64" customFormat="1" ht="15" customHeight="1" x14ac:dyDescent="0.25">
      <c r="B358" s="479"/>
      <c r="C358" s="389"/>
      <c r="D358" s="389"/>
      <c r="E358" s="389"/>
      <c r="F358" s="380"/>
      <c r="G358" s="380"/>
      <c r="H358" s="380"/>
      <c r="I358" s="380"/>
      <c r="J358" s="268" t="s">
        <v>649</v>
      </c>
      <c r="K358" s="212"/>
      <c r="L358" s="212"/>
      <c r="M358" s="74">
        <v>34.700000000000003</v>
      </c>
      <c r="N358" s="380"/>
      <c r="O358" s="369"/>
      <c r="P358" s="373"/>
      <c r="Q358" s="374"/>
      <c r="R358" s="374"/>
      <c r="S358" s="374"/>
      <c r="T358" s="374"/>
      <c r="U358" s="374"/>
      <c r="V358" s="374"/>
      <c r="W358" s="374"/>
      <c r="X358" s="374"/>
      <c r="Y358" s="374"/>
      <c r="Z358" s="374"/>
      <c r="AA358" s="374"/>
      <c r="AB358" s="375"/>
    </row>
    <row r="359" spans="2:28" s="64" customFormat="1" ht="15" customHeight="1" x14ac:dyDescent="0.25">
      <c r="B359" s="479"/>
      <c r="C359" s="389"/>
      <c r="D359" s="389" t="s">
        <v>650</v>
      </c>
      <c r="E359" s="389"/>
      <c r="F359" s="380"/>
      <c r="G359" s="380"/>
      <c r="H359" s="380"/>
      <c r="I359" s="380"/>
      <c r="J359" s="268" t="s">
        <v>651</v>
      </c>
      <c r="K359" s="212"/>
      <c r="L359" s="212"/>
      <c r="M359" s="74">
        <v>1.7</v>
      </c>
      <c r="N359" s="380"/>
      <c r="O359" s="369"/>
      <c r="P359" s="373"/>
      <c r="Q359" s="374"/>
      <c r="R359" s="374"/>
      <c r="S359" s="374"/>
      <c r="T359" s="374"/>
      <c r="U359" s="374"/>
      <c r="V359" s="374"/>
      <c r="W359" s="374"/>
      <c r="X359" s="374"/>
      <c r="Y359" s="374"/>
      <c r="Z359" s="374"/>
      <c r="AA359" s="374"/>
      <c r="AB359" s="375"/>
    </row>
    <row r="360" spans="2:28" s="64" customFormat="1" ht="15" customHeight="1" x14ac:dyDescent="0.25">
      <c r="B360" s="479"/>
      <c r="C360" s="389"/>
      <c r="D360" s="389"/>
      <c r="E360" s="389"/>
      <c r="F360" s="380"/>
      <c r="G360" s="380"/>
      <c r="H360" s="380"/>
      <c r="I360" s="380"/>
      <c r="J360" s="268" t="s">
        <v>652</v>
      </c>
      <c r="K360" s="212"/>
      <c r="L360" s="212"/>
      <c r="M360" s="74">
        <v>2.7</v>
      </c>
      <c r="N360" s="380"/>
      <c r="O360" s="369"/>
      <c r="P360" s="373"/>
      <c r="Q360" s="374"/>
      <c r="R360" s="374"/>
      <c r="S360" s="374"/>
      <c r="T360" s="374"/>
      <c r="U360" s="374"/>
      <c r="V360" s="374"/>
      <c r="W360" s="374"/>
      <c r="X360" s="374"/>
      <c r="Y360" s="374"/>
      <c r="Z360" s="374"/>
      <c r="AA360" s="374"/>
      <c r="AB360" s="375"/>
    </row>
    <row r="361" spans="2:28" s="64" customFormat="1" ht="15" customHeight="1" x14ac:dyDescent="0.25">
      <c r="B361" s="479"/>
      <c r="C361" s="389"/>
      <c r="D361" s="389"/>
      <c r="E361" s="389"/>
      <c r="F361" s="380"/>
      <c r="G361" s="380"/>
      <c r="H361" s="380"/>
      <c r="I361" s="380"/>
      <c r="J361" s="268" t="s">
        <v>653</v>
      </c>
      <c r="K361" s="212"/>
      <c r="L361" s="212"/>
      <c r="M361" s="74">
        <v>3.7</v>
      </c>
      <c r="N361" s="380"/>
      <c r="O361" s="369"/>
      <c r="P361" s="373"/>
      <c r="Q361" s="374"/>
      <c r="R361" s="374"/>
      <c r="S361" s="374"/>
      <c r="T361" s="374"/>
      <c r="U361" s="374"/>
      <c r="V361" s="374"/>
      <c r="W361" s="374"/>
      <c r="X361" s="374"/>
      <c r="Y361" s="374"/>
      <c r="Z361" s="374"/>
      <c r="AA361" s="374"/>
      <c r="AB361" s="375"/>
    </row>
    <row r="362" spans="2:28" s="64" customFormat="1" ht="15" customHeight="1" x14ac:dyDescent="0.25">
      <c r="B362" s="479"/>
      <c r="C362" s="389"/>
      <c r="D362" s="389"/>
      <c r="E362" s="389"/>
      <c r="F362" s="380"/>
      <c r="G362" s="380"/>
      <c r="H362" s="380"/>
      <c r="I362" s="380"/>
      <c r="J362" s="27" t="s">
        <v>654</v>
      </c>
      <c r="K362" s="212"/>
      <c r="L362" s="212"/>
      <c r="M362" s="74">
        <v>6.9</v>
      </c>
      <c r="N362" s="380"/>
      <c r="O362" s="369"/>
      <c r="P362" s="373"/>
      <c r="Q362" s="374"/>
      <c r="R362" s="374"/>
      <c r="S362" s="374"/>
      <c r="T362" s="374"/>
      <c r="U362" s="374"/>
      <c r="V362" s="374"/>
      <c r="W362" s="374"/>
      <c r="X362" s="374"/>
      <c r="Y362" s="374"/>
      <c r="Z362" s="374"/>
      <c r="AA362" s="374"/>
      <c r="AB362" s="375"/>
    </row>
    <row r="363" spans="2:28" s="64" customFormat="1" ht="15" customHeight="1" x14ac:dyDescent="0.25">
      <c r="B363" s="479"/>
      <c r="C363" s="389"/>
      <c r="D363" s="389" t="s">
        <v>655</v>
      </c>
      <c r="E363" s="389"/>
      <c r="F363" s="380"/>
      <c r="G363" s="380"/>
      <c r="H363" s="380"/>
      <c r="I363" s="380"/>
      <c r="J363" s="27" t="s">
        <v>656</v>
      </c>
      <c r="K363" s="212"/>
      <c r="L363" s="212"/>
      <c r="M363" s="74">
        <v>1</v>
      </c>
      <c r="N363" s="380"/>
      <c r="O363" s="369"/>
      <c r="P363" s="373"/>
      <c r="Q363" s="374"/>
      <c r="R363" s="374"/>
      <c r="S363" s="374"/>
      <c r="T363" s="374"/>
      <c r="U363" s="374"/>
      <c r="V363" s="374"/>
      <c r="W363" s="374"/>
      <c r="X363" s="374"/>
      <c r="Y363" s="374"/>
      <c r="Z363" s="374"/>
      <c r="AA363" s="374"/>
      <c r="AB363" s="375"/>
    </row>
    <row r="364" spans="2:28" s="64" customFormat="1" ht="15" customHeight="1" x14ac:dyDescent="0.25">
      <c r="B364" s="479"/>
      <c r="C364" s="389"/>
      <c r="D364" s="389"/>
      <c r="E364" s="389"/>
      <c r="F364" s="380"/>
      <c r="G364" s="380"/>
      <c r="H364" s="380"/>
      <c r="I364" s="380"/>
      <c r="J364" s="27" t="s">
        <v>657</v>
      </c>
      <c r="K364" s="212"/>
      <c r="L364" s="212"/>
      <c r="M364" s="74">
        <v>1.5</v>
      </c>
      <c r="N364" s="380"/>
      <c r="O364" s="369"/>
      <c r="P364" s="373"/>
      <c r="Q364" s="374"/>
      <c r="R364" s="374"/>
      <c r="S364" s="374"/>
      <c r="T364" s="374"/>
      <c r="U364" s="374"/>
      <c r="V364" s="374"/>
      <c r="W364" s="374"/>
      <c r="X364" s="374"/>
      <c r="Y364" s="374"/>
      <c r="Z364" s="374"/>
      <c r="AA364" s="374"/>
      <c r="AB364" s="375"/>
    </row>
    <row r="365" spans="2:28" s="64" customFormat="1" ht="15" customHeight="1" x14ac:dyDescent="0.25">
      <c r="B365" s="479"/>
      <c r="C365" s="389"/>
      <c r="D365" s="389"/>
      <c r="E365" s="389"/>
      <c r="F365" s="380"/>
      <c r="G365" s="380"/>
      <c r="H365" s="380"/>
      <c r="I365" s="380"/>
      <c r="J365" s="268" t="s">
        <v>658</v>
      </c>
      <c r="K365" s="212"/>
      <c r="L365" s="212"/>
      <c r="M365" s="74">
        <v>2.8</v>
      </c>
      <c r="N365" s="380"/>
      <c r="O365" s="369"/>
      <c r="P365" s="373"/>
      <c r="Q365" s="374"/>
      <c r="R365" s="374"/>
      <c r="S365" s="374"/>
      <c r="T365" s="374"/>
      <c r="U365" s="374"/>
      <c r="V365" s="374"/>
      <c r="W365" s="374"/>
      <c r="X365" s="374"/>
      <c r="Y365" s="374"/>
      <c r="Z365" s="374"/>
      <c r="AA365" s="374"/>
      <c r="AB365" s="375"/>
    </row>
    <row r="366" spans="2:28" s="64" customFormat="1" ht="15" customHeight="1" x14ac:dyDescent="0.25">
      <c r="B366" s="479"/>
      <c r="C366" s="389"/>
      <c r="D366" s="389"/>
      <c r="E366" s="389"/>
      <c r="F366" s="380"/>
      <c r="G366" s="380"/>
      <c r="H366" s="380"/>
      <c r="I366" s="380"/>
      <c r="J366" s="268" t="s">
        <v>659</v>
      </c>
      <c r="K366" s="212"/>
      <c r="L366" s="212"/>
      <c r="M366" s="74">
        <v>6.6</v>
      </c>
      <c r="N366" s="380"/>
      <c r="O366" s="369"/>
      <c r="P366" s="373"/>
      <c r="Q366" s="374"/>
      <c r="R366" s="374"/>
      <c r="S366" s="374"/>
      <c r="T366" s="374"/>
      <c r="U366" s="374"/>
      <c r="V366" s="374"/>
      <c r="W366" s="374"/>
      <c r="X366" s="374"/>
      <c r="Y366" s="374"/>
      <c r="Z366" s="374"/>
      <c r="AA366" s="374"/>
      <c r="AB366" s="375"/>
    </row>
    <row r="367" spans="2:28" s="64" customFormat="1" ht="15" customHeight="1" x14ac:dyDescent="0.25">
      <c r="B367" s="479"/>
      <c r="C367" s="389"/>
      <c r="D367" s="389" t="s">
        <v>660</v>
      </c>
      <c r="E367" s="389"/>
      <c r="F367" s="380"/>
      <c r="G367" s="380"/>
      <c r="H367" s="380"/>
      <c r="I367" s="380"/>
      <c r="J367" s="268" t="s">
        <v>651</v>
      </c>
      <c r="K367" s="212"/>
      <c r="L367" s="212"/>
      <c r="M367" s="74">
        <v>1.7</v>
      </c>
      <c r="N367" s="380"/>
      <c r="O367" s="369"/>
      <c r="P367" s="373"/>
      <c r="Q367" s="374"/>
      <c r="R367" s="374"/>
      <c r="S367" s="374"/>
      <c r="T367" s="374"/>
      <c r="U367" s="374"/>
      <c r="V367" s="374"/>
      <c r="W367" s="374"/>
      <c r="X367" s="374"/>
      <c r="Y367" s="374"/>
      <c r="Z367" s="374"/>
      <c r="AA367" s="374"/>
      <c r="AB367" s="375"/>
    </row>
    <row r="368" spans="2:28" s="64" customFormat="1" ht="15" customHeight="1" x14ac:dyDescent="0.25">
      <c r="B368" s="479"/>
      <c r="C368" s="389"/>
      <c r="D368" s="389"/>
      <c r="E368" s="389"/>
      <c r="F368" s="380"/>
      <c r="G368" s="380"/>
      <c r="H368" s="380"/>
      <c r="I368" s="380"/>
      <c r="J368" s="268" t="s">
        <v>652</v>
      </c>
      <c r="K368" s="212"/>
      <c r="L368" s="212"/>
      <c r="M368" s="74">
        <v>2.7</v>
      </c>
      <c r="N368" s="380"/>
      <c r="O368" s="369"/>
      <c r="P368" s="373"/>
      <c r="Q368" s="374"/>
      <c r="R368" s="374"/>
      <c r="S368" s="374"/>
      <c r="T368" s="374"/>
      <c r="U368" s="374"/>
      <c r="V368" s="374"/>
      <c r="W368" s="374"/>
      <c r="X368" s="374"/>
      <c r="Y368" s="374"/>
      <c r="Z368" s="374"/>
      <c r="AA368" s="374"/>
      <c r="AB368" s="375"/>
    </row>
    <row r="369" spans="2:28" s="64" customFormat="1" ht="15" customHeight="1" x14ac:dyDescent="0.25">
      <c r="B369" s="479"/>
      <c r="C369" s="389"/>
      <c r="D369" s="389"/>
      <c r="E369" s="389"/>
      <c r="F369" s="380"/>
      <c r="G369" s="380"/>
      <c r="H369" s="380"/>
      <c r="I369" s="380"/>
      <c r="J369" s="268" t="s">
        <v>653</v>
      </c>
      <c r="K369" s="212"/>
      <c r="L369" s="212"/>
      <c r="M369" s="74">
        <v>3.7</v>
      </c>
      <c r="N369" s="380"/>
      <c r="O369" s="369"/>
      <c r="P369" s="373"/>
      <c r="Q369" s="374"/>
      <c r="R369" s="374"/>
      <c r="S369" s="374"/>
      <c r="T369" s="374"/>
      <c r="U369" s="374"/>
      <c r="V369" s="374"/>
      <c r="W369" s="374"/>
      <c r="X369" s="374"/>
      <c r="Y369" s="374"/>
      <c r="Z369" s="374"/>
      <c r="AA369" s="374"/>
      <c r="AB369" s="375"/>
    </row>
    <row r="370" spans="2:28" s="64" customFormat="1" ht="15" customHeight="1" x14ac:dyDescent="0.25">
      <c r="B370" s="479"/>
      <c r="C370" s="389"/>
      <c r="D370" s="389"/>
      <c r="E370" s="389"/>
      <c r="F370" s="380"/>
      <c r="G370" s="380"/>
      <c r="H370" s="380"/>
      <c r="I370" s="380"/>
      <c r="J370" s="27" t="s">
        <v>661</v>
      </c>
      <c r="K370" s="212"/>
      <c r="L370" s="212"/>
      <c r="M370" s="74">
        <v>5.3</v>
      </c>
      <c r="N370" s="380"/>
      <c r="O370" s="369"/>
      <c r="P370" s="373"/>
      <c r="Q370" s="374"/>
      <c r="R370" s="374"/>
      <c r="S370" s="374"/>
      <c r="T370" s="374"/>
      <c r="U370" s="374"/>
      <c r="V370" s="374"/>
      <c r="W370" s="374"/>
      <c r="X370" s="374"/>
      <c r="Y370" s="374"/>
      <c r="Z370" s="374"/>
      <c r="AA370" s="374"/>
      <c r="AB370" s="375"/>
    </row>
    <row r="371" spans="2:28" s="64" customFormat="1" ht="15" customHeight="1" x14ac:dyDescent="0.25">
      <c r="B371" s="479"/>
      <c r="C371" s="389"/>
      <c r="D371" s="389"/>
      <c r="E371" s="389"/>
      <c r="F371" s="380"/>
      <c r="G371" s="380"/>
      <c r="H371" s="380"/>
      <c r="I371" s="380"/>
      <c r="J371" s="268" t="s">
        <v>662</v>
      </c>
      <c r="K371" s="212"/>
      <c r="L371" s="212"/>
      <c r="M371" s="74">
        <v>9.6999999999999993</v>
      </c>
      <c r="N371" s="380"/>
      <c r="O371" s="369"/>
      <c r="P371" s="373"/>
      <c r="Q371" s="374"/>
      <c r="R371" s="374"/>
      <c r="S371" s="374"/>
      <c r="T371" s="374"/>
      <c r="U371" s="374"/>
      <c r="V371" s="374"/>
      <c r="W371" s="374"/>
      <c r="X371" s="374"/>
      <c r="Y371" s="374"/>
      <c r="Z371" s="374"/>
      <c r="AA371" s="374"/>
      <c r="AB371" s="375"/>
    </row>
    <row r="372" spans="2:28" s="64" customFormat="1" ht="15" customHeight="1" x14ac:dyDescent="0.25">
      <c r="B372" s="479"/>
      <c r="C372" s="389"/>
      <c r="D372" s="389" t="s">
        <v>663</v>
      </c>
      <c r="E372" s="389"/>
      <c r="F372" s="380"/>
      <c r="G372" s="380"/>
      <c r="H372" s="380"/>
      <c r="I372" s="380"/>
      <c r="J372" s="27" t="s">
        <v>656</v>
      </c>
      <c r="K372" s="212"/>
      <c r="L372" s="212"/>
      <c r="M372" s="74">
        <v>1</v>
      </c>
      <c r="N372" s="380"/>
      <c r="O372" s="369"/>
      <c r="P372" s="373"/>
      <c r="Q372" s="374"/>
      <c r="R372" s="374"/>
      <c r="S372" s="374"/>
      <c r="T372" s="374"/>
      <c r="U372" s="374"/>
      <c r="V372" s="374"/>
      <c r="W372" s="374"/>
      <c r="X372" s="374"/>
      <c r="Y372" s="374"/>
      <c r="Z372" s="374"/>
      <c r="AA372" s="374"/>
      <c r="AB372" s="375"/>
    </row>
    <row r="373" spans="2:28" s="64" customFormat="1" ht="15" customHeight="1" x14ac:dyDescent="0.25">
      <c r="B373" s="479"/>
      <c r="C373" s="389"/>
      <c r="D373" s="389"/>
      <c r="E373" s="389"/>
      <c r="F373" s="380"/>
      <c r="G373" s="380"/>
      <c r="H373" s="380"/>
      <c r="I373" s="380"/>
      <c r="J373" s="27" t="s">
        <v>657</v>
      </c>
      <c r="K373" s="212"/>
      <c r="L373" s="212"/>
      <c r="M373" s="74">
        <v>1.5</v>
      </c>
      <c r="N373" s="380"/>
      <c r="O373" s="369"/>
      <c r="P373" s="373"/>
      <c r="Q373" s="374"/>
      <c r="R373" s="374"/>
      <c r="S373" s="374"/>
      <c r="T373" s="374"/>
      <c r="U373" s="374"/>
      <c r="V373" s="374"/>
      <c r="W373" s="374"/>
      <c r="X373" s="374"/>
      <c r="Y373" s="374"/>
      <c r="Z373" s="374"/>
      <c r="AA373" s="374"/>
      <c r="AB373" s="375"/>
    </row>
    <row r="374" spans="2:28" s="64" customFormat="1" ht="15" customHeight="1" x14ac:dyDescent="0.25">
      <c r="B374" s="479"/>
      <c r="C374" s="389"/>
      <c r="D374" s="389"/>
      <c r="E374" s="389"/>
      <c r="F374" s="380"/>
      <c r="G374" s="380"/>
      <c r="H374" s="380"/>
      <c r="I374" s="380"/>
      <c r="J374" s="268" t="s">
        <v>658</v>
      </c>
      <c r="K374" s="212"/>
      <c r="L374" s="212"/>
      <c r="M374" s="74">
        <v>2.8</v>
      </c>
      <c r="N374" s="380"/>
      <c r="O374" s="369"/>
      <c r="P374" s="373"/>
      <c r="Q374" s="374"/>
      <c r="R374" s="374"/>
      <c r="S374" s="374"/>
      <c r="T374" s="374"/>
      <c r="U374" s="374"/>
      <c r="V374" s="374"/>
      <c r="W374" s="374"/>
      <c r="X374" s="374"/>
      <c r="Y374" s="374"/>
      <c r="Z374" s="374"/>
      <c r="AA374" s="374"/>
      <c r="AB374" s="375"/>
    </row>
    <row r="375" spans="2:28" s="64" customFormat="1" ht="15" customHeight="1" x14ac:dyDescent="0.25">
      <c r="B375" s="479"/>
      <c r="C375" s="389"/>
      <c r="D375" s="389"/>
      <c r="E375" s="389"/>
      <c r="F375" s="380"/>
      <c r="G375" s="380"/>
      <c r="H375" s="380"/>
      <c r="I375" s="380"/>
      <c r="J375" s="268" t="s">
        <v>664</v>
      </c>
      <c r="K375" s="212"/>
      <c r="L375" s="212"/>
      <c r="M375" s="74">
        <v>5</v>
      </c>
      <c r="N375" s="380"/>
      <c r="O375" s="369"/>
      <c r="P375" s="373"/>
      <c r="Q375" s="374"/>
      <c r="R375" s="374"/>
      <c r="S375" s="374"/>
      <c r="T375" s="374"/>
      <c r="U375" s="374"/>
      <c r="V375" s="374"/>
      <c r="W375" s="374"/>
      <c r="X375" s="374"/>
      <c r="Y375" s="374"/>
      <c r="Z375" s="374"/>
      <c r="AA375" s="374"/>
      <c r="AB375" s="375"/>
    </row>
    <row r="376" spans="2:28" s="64" customFormat="1" ht="15" customHeight="1" x14ac:dyDescent="0.25">
      <c r="B376" s="479"/>
      <c r="C376" s="389"/>
      <c r="D376" s="389"/>
      <c r="E376" s="389"/>
      <c r="F376" s="380"/>
      <c r="G376" s="380"/>
      <c r="H376" s="380"/>
      <c r="I376" s="380"/>
      <c r="J376" s="268" t="s">
        <v>662</v>
      </c>
      <c r="K376" s="212"/>
      <c r="L376" s="212"/>
      <c r="M376" s="74">
        <v>9.6999999999999993</v>
      </c>
      <c r="N376" s="380"/>
      <c r="O376" s="369"/>
      <c r="P376" s="373"/>
      <c r="Q376" s="374"/>
      <c r="R376" s="374"/>
      <c r="S376" s="374"/>
      <c r="T376" s="374"/>
      <c r="U376" s="374"/>
      <c r="V376" s="374"/>
      <c r="W376" s="374"/>
      <c r="X376" s="374"/>
      <c r="Y376" s="374"/>
      <c r="Z376" s="374"/>
      <c r="AA376" s="374"/>
      <c r="AB376" s="375"/>
    </row>
    <row r="377" spans="2:28" s="64" customFormat="1" ht="15" customHeight="1" x14ac:dyDescent="0.25">
      <c r="B377" s="479"/>
      <c r="C377" s="389" t="s">
        <v>665</v>
      </c>
      <c r="D377" s="481" t="s">
        <v>666</v>
      </c>
      <c r="E377" s="389"/>
      <c r="F377" s="380"/>
      <c r="G377" s="380"/>
      <c r="H377" s="380"/>
      <c r="I377" s="380"/>
      <c r="J377" s="268" t="s">
        <v>667</v>
      </c>
      <c r="K377" s="212"/>
      <c r="L377" s="212"/>
      <c r="M377" s="74">
        <v>6.4</v>
      </c>
      <c r="N377" s="380"/>
      <c r="O377" s="369"/>
      <c r="P377" s="373"/>
      <c r="Q377" s="374"/>
      <c r="R377" s="374"/>
      <c r="S377" s="374"/>
      <c r="T377" s="374"/>
      <c r="U377" s="374"/>
      <c r="V377" s="374"/>
      <c r="W377" s="374"/>
      <c r="X377" s="374"/>
      <c r="Y377" s="374"/>
      <c r="Z377" s="374"/>
      <c r="AA377" s="374"/>
      <c r="AB377" s="375"/>
    </row>
    <row r="378" spans="2:28" s="64" customFormat="1" ht="15" customHeight="1" x14ac:dyDescent="0.25">
      <c r="B378" s="479"/>
      <c r="C378" s="389"/>
      <c r="D378" s="481"/>
      <c r="E378" s="389"/>
      <c r="F378" s="380"/>
      <c r="G378" s="380"/>
      <c r="H378" s="380"/>
      <c r="I378" s="380"/>
      <c r="J378" s="268" t="s">
        <v>668</v>
      </c>
      <c r="K378" s="212"/>
      <c r="L378" s="212"/>
      <c r="M378" s="74">
        <v>7.1</v>
      </c>
      <c r="N378" s="380"/>
      <c r="O378" s="369"/>
      <c r="P378" s="373"/>
      <c r="Q378" s="374"/>
      <c r="R378" s="374"/>
      <c r="S378" s="374"/>
      <c r="T378" s="374"/>
      <c r="U378" s="374"/>
      <c r="V378" s="374"/>
      <c r="W378" s="374"/>
      <c r="X378" s="374"/>
      <c r="Y378" s="374"/>
      <c r="Z378" s="374"/>
      <c r="AA378" s="374"/>
      <c r="AB378" s="375"/>
    </row>
    <row r="379" spans="2:28" s="64" customFormat="1" ht="15" customHeight="1" x14ac:dyDescent="0.25">
      <c r="B379" s="479"/>
      <c r="C379" s="389"/>
      <c r="D379" s="481"/>
      <c r="E379" s="389"/>
      <c r="F379" s="380"/>
      <c r="G379" s="380"/>
      <c r="H379" s="380"/>
      <c r="I379" s="380"/>
      <c r="J379" s="268" t="s">
        <v>669</v>
      </c>
      <c r="K379" s="212"/>
      <c r="L379" s="212"/>
      <c r="M379" s="74">
        <v>8.9</v>
      </c>
      <c r="N379" s="380"/>
      <c r="O379" s="369"/>
      <c r="P379" s="373"/>
      <c r="Q379" s="374"/>
      <c r="R379" s="374"/>
      <c r="S379" s="374"/>
      <c r="T379" s="374"/>
      <c r="U379" s="374"/>
      <c r="V379" s="374"/>
      <c r="W379" s="374"/>
      <c r="X379" s="374"/>
      <c r="Y379" s="374"/>
      <c r="Z379" s="374"/>
      <c r="AA379" s="374"/>
      <c r="AB379" s="375"/>
    </row>
    <row r="380" spans="2:28" s="64" customFormat="1" ht="15" customHeight="1" x14ac:dyDescent="0.25">
      <c r="B380" s="479"/>
      <c r="C380" s="389"/>
      <c r="D380" s="481"/>
      <c r="E380" s="389"/>
      <c r="F380" s="380"/>
      <c r="G380" s="380"/>
      <c r="H380" s="380"/>
      <c r="I380" s="380"/>
      <c r="J380" s="268" t="s">
        <v>670</v>
      </c>
      <c r="K380" s="212"/>
      <c r="L380" s="212"/>
      <c r="M380" s="74">
        <v>11.8</v>
      </c>
      <c r="N380" s="380"/>
      <c r="O380" s="369"/>
      <c r="P380" s="373"/>
      <c r="Q380" s="374"/>
      <c r="R380" s="374"/>
      <c r="S380" s="374"/>
      <c r="T380" s="374"/>
      <c r="U380" s="374"/>
      <c r="V380" s="374"/>
      <c r="W380" s="374"/>
      <c r="X380" s="374"/>
      <c r="Y380" s="374"/>
      <c r="Z380" s="374"/>
      <c r="AA380" s="374"/>
      <c r="AB380" s="375"/>
    </row>
    <row r="381" spans="2:28" s="64" customFormat="1" ht="15" customHeight="1" x14ac:dyDescent="0.25">
      <c r="B381" s="479"/>
      <c r="C381" s="389"/>
      <c r="D381" s="481"/>
      <c r="E381" s="389"/>
      <c r="F381" s="380"/>
      <c r="G381" s="380"/>
      <c r="H381" s="380"/>
      <c r="I381" s="380"/>
      <c r="J381" s="268" t="s">
        <v>671</v>
      </c>
      <c r="K381" s="212"/>
      <c r="L381" s="212"/>
      <c r="M381" s="74">
        <v>15.7</v>
      </c>
      <c r="N381" s="380"/>
      <c r="O381" s="369"/>
      <c r="P381" s="373"/>
      <c r="Q381" s="374"/>
      <c r="R381" s="374"/>
      <c r="S381" s="374"/>
      <c r="T381" s="374"/>
      <c r="U381" s="374"/>
      <c r="V381" s="374"/>
      <c r="W381" s="374"/>
      <c r="X381" s="374"/>
      <c r="Y381" s="374"/>
      <c r="Z381" s="374"/>
      <c r="AA381" s="374"/>
      <c r="AB381" s="375"/>
    </row>
    <row r="382" spans="2:28" s="64" customFormat="1" ht="15" customHeight="1" x14ac:dyDescent="0.25">
      <c r="B382" s="479"/>
      <c r="C382" s="389"/>
      <c r="D382" s="481"/>
      <c r="E382" s="389"/>
      <c r="F382" s="380"/>
      <c r="G382" s="380"/>
      <c r="H382" s="380"/>
      <c r="I382" s="380"/>
      <c r="J382" s="268" t="s">
        <v>672</v>
      </c>
      <c r="K382" s="212"/>
      <c r="L382" s="212"/>
      <c r="M382" s="74">
        <v>19</v>
      </c>
      <c r="N382" s="380"/>
      <c r="O382" s="369"/>
      <c r="P382" s="373"/>
      <c r="Q382" s="374"/>
      <c r="R382" s="374"/>
      <c r="S382" s="374"/>
      <c r="T382" s="374"/>
      <c r="U382" s="374"/>
      <c r="V382" s="374"/>
      <c r="W382" s="374"/>
      <c r="X382" s="374"/>
      <c r="Y382" s="374"/>
      <c r="Z382" s="374"/>
      <c r="AA382" s="374"/>
      <c r="AB382" s="375"/>
    </row>
    <row r="383" spans="2:28" s="64" customFormat="1" x14ac:dyDescent="0.25">
      <c r="B383" s="479"/>
      <c r="C383" s="389"/>
      <c r="D383" s="481"/>
      <c r="E383" s="389"/>
      <c r="F383" s="380"/>
      <c r="G383" s="380"/>
      <c r="H383" s="380"/>
      <c r="I383" s="380"/>
      <c r="J383" s="268" t="s">
        <v>673</v>
      </c>
      <c r="K383" s="212"/>
      <c r="L383" s="212"/>
      <c r="M383" s="74">
        <v>22.4</v>
      </c>
      <c r="N383" s="380"/>
      <c r="O383" s="369"/>
      <c r="P383" s="373"/>
      <c r="Q383" s="374"/>
      <c r="R383" s="374"/>
      <c r="S383" s="374"/>
      <c r="T383" s="374"/>
      <c r="U383" s="374"/>
      <c r="V383" s="374"/>
      <c r="W383" s="374"/>
      <c r="X383" s="374"/>
      <c r="Y383" s="374"/>
      <c r="Z383" s="374"/>
      <c r="AA383" s="374"/>
      <c r="AB383" s="375"/>
    </row>
    <row r="384" spans="2:28" s="64" customFormat="1" x14ac:dyDescent="0.25">
      <c r="B384" s="479"/>
      <c r="C384" s="389"/>
      <c r="D384" s="481"/>
      <c r="E384" s="389"/>
      <c r="F384" s="380"/>
      <c r="G384" s="380"/>
      <c r="H384" s="380"/>
      <c r="I384" s="380"/>
      <c r="J384" s="268" t="s">
        <v>674</v>
      </c>
      <c r="K384" s="212"/>
      <c r="L384" s="212"/>
      <c r="M384" s="74">
        <v>28</v>
      </c>
      <c r="N384" s="380"/>
      <c r="O384" s="369"/>
      <c r="P384" s="373"/>
      <c r="Q384" s="374"/>
      <c r="R384" s="374"/>
      <c r="S384" s="374"/>
      <c r="T384" s="374"/>
      <c r="U384" s="374"/>
      <c r="V384" s="374"/>
      <c r="W384" s="374"/>
      <c r="X384" s="374"/>
      <c r="Y384" s="374"/>
      <c r="Z384" s="374"/>
      <c r="AA384" s="374"/>
      <c r="AB384" s="375"/>
    </row>
    <row r="385" spans="2:28" s="64" customFormat="1" x14ac:dyDescent="0.25">
      <c r="B385" s="479"/>
      <c r="C385" s="389"/>
      <c r="D385" s="481"/>
      <c r="E385" s="389"/>
      <c r="F385" s="380"/>
      <c r="G385" s="380"/>
      <c r="H385" s="380"/>
      <c r="I385" s="380"/>
      <c r="J385" s="268" t="s">
        <v>675</v>
      </c>
      <c r="K385" s="212"/>
      <c r="L385" s="212"/>
      <c r="M385" s="74">
        <v>34.299999999999997</v>
      </c>
      <c r="N385" s="380"/>
      <c r="O385" s="369"/>
      <c r="P385" s="373"/>
      <c r="Q385" s="374"/>
      <c r="R385" s="374"/>
      <c r="S385" s="374"/>
      <c r="T385" s="374"/>
      <c r="U385" s="374"/>
      <c r="V385" s="374"/>
      <c r="W385" s="374"/>
      <c r="X385" s="374"/>
      <c r="Y385" s="374"/>
      <c r="Z385" s="374"/>
      <c r="AA385" s="374"/>
      <c r="AB385" s="375"/>
    </row>
    <row r="386" spans="2:28" s="64" customFormat="1" ht="15" customHeight="1" x14ac:dyDescent="0.25">
      <c r="B386" s="479"/>
      <c r="C386" s="389"/>
      <c r="D386" s="481"/>
      <c r="E386" s="389"/>
      <c r="F386" s="380"/>
      <c r="G386" s="380"/>
      <c r="H386" s="380"/>
      <c r="I386" s="380"/>
      <c r="J386" s="268" t="s">
        <v>676</v>
      </c>
      <c r="K386" s="212"/>
      <c r="L386" s="212"/>
      <c r="M386" s="74">
        <v>40.200000000000003</v>
      </c>
      <c r="N386" s="380"/>
      <c r="O386" s="369"/>
      <c r="P386" s="373"/>
      <c r="Q386" s="374"/>
      <c r="R386" s="374"/>
      <c r="S386" s="374"/>
      <c r="T386" s="374"/>
      <c r="U386" s="374"/>
      <c r="V386" s="374"/>
      <c r="W386" s="374"/>
      <c r="X386" s="374"/>
      <c r="Y386" s="374"/>
      <c r="Z386" s="374"/>
      <c r="AA386" s="374"/>
      <c r="AB386" s="375"/>
    </row>
    <row r="387" spans="2:28" s="64" customFormat="1" ht="15" customHeight="1" x14ac:dyDescent="0.25">
      <c r="B387" s="479"/>
      <c r="C387" s="389"/>
      <c r="D387" s="481"/>
      <c r="E387" s="389"/>
      <c r="F387" s="380"/>
      <c r="G387" s="380"/>
      <c r="H387" s="380"/>
      <c r="I387" s="380"/>
      <c r="J387" s="268" t="s">
        <v>677</v>
      </c>
      <c r="K387" s="212"/>
      <c r="L387" s="212"/>
      <c r="M387" s="74">
        <v>53.6</v>
      </c>
      <c r="N387" s="380"/>
      <c r="O387" s="369"/>
      <c r="P387" s="373"/>
      <c r="Q387" s="374"/>
      <c r="R387" s="374"/>
      <c r="S387" s="374"/>
      <c r="T387" s="374"/>
      <c r="U387" s="374"/>
      <c r="V387" s="374"/>
      <c r="W387" s="374"/>
      <c r="X387" s="374"/>
      <c r="Y387" s="374"/>
      <c r="Z387" s="374"/>
      <c r="AA387" s="374"/>
      <c r="AB387" s="375"/>
    </row>
    <row r="388" spans="2:28" s="64" customFormat="1" ht="15" customHeight="1" x14ac:dyDescent="0.25">
      <c r="B388" s="479"/>
      <c r="C388" s="389"/>
      <c r="D388" s="481" t="s">
        <v>678</v>
      </c>
      <c r="E388" s="389"/>
      <c r="F388" s="380"/>
      <c r="G388" s="380"/>
      <c r="H388" s="380"/>
      <c r="I388" s="380"/>
      <c r="J388" s="268" t="s">
        <v>679</v>
      </c>
      <c r="K388" s="212"/>
      <c r="L388" s="212"/>
      <c r="M388" s="74">
        <v>6.1</v>
      </c>
      <c r="N388" s="380"/>
      <c r="O388" s="369"/>
      <c r="P388" s="373"/>
      <c r="Q388" s="374"/>
      <c r="R388" s="374"/>
      <c r="S388" s="374"/>
      <c r="T388" s="374"/>
      <c r="U388" s="374"/>
      <c r="V388" s="374"/>
      <c r="W388" s="374"/>
      <c r="X388" s="374"/>
      <c r="Y388" s="374"/>
      <c r="Z388" s="374"/>
      <c r="AA388" s="374"/>
      <c r="AB388" s="375"/>
    </row>
    <row r="389" spans="2:28" s="64" customFormat="1" ht="15" customHeight="1" x14ac:dyDescent="0.25">
      <c r="B389" s="479"/>
      <c r="C389" s="389"/>
      <c r="D389" s="481"/>
      <c r="E389" s="389"/>
      <c r="F389" s="380"/>
      <c r="G389" s="380"/>
      <c r="H389" s="380"/>
      <c r="I389" s="380"/>
      <c r="J389" s="268" t="s">
        <v>680</v>
      </c>
      <c r="K389" s="212"/>
      <c r="L389" s="212"/>
      <c r="M389" s="74">
        <v>6.8</v>
      </c>
      <c r="N389" s="380"/>
      <c r="O389" s="369"/>
      <c r="P389" s="373"/>
      <c r="Q389" s="374"/>
      <c r="R389" s="374"/>
      <c r="S389" s="374"/>
      <c r="T389" s="374"/>
      <c r="U389" s="374"/>
      <c r="V389" s="374"/>
      <c r="W389" s="374"/>
      <c r="X389" s="374"/>
      <c r="Y389" s="374"/>
      <c r="Z389" s="374"/>
      <c r="AA389" s="374"/>
      <c r="AB389" s="375"/>
    </row>
    <row r="390" spans="2:28" s="64" customFormat="1" x14ac:dyDescent="0.25">
      <c r="B390" s="479"/>
      <c r="C390" s="389"/>
      <c r="D390" s="481"/>
      <c r="E390" s="389"/>
      <c r="F390" s="380"/>
      <c r="G390" s="380"/>
      <c r="H390" s="380"/>
      <c r="I390" s="380"/>
      <c r="J390" s="268" t="s">
        <v>681</v>
      </c>
      <c r="K390" s="212"/>
      <c r="L390" s="212"/>
      <c r="M390" s="74">
        <v>8.1999999999999993</v>
      </c>
      <c r="N390" s="380"/>
      <c r="O390" s="369"/>
      <c r="P390" s="373"/>
      <c r="Q390" s="374"/>
      <c r="R390" s="374"/>
      <c r="S390" s="374"/>
      <c r="T390" s="374"/>
      <c r="U390" s="374"/>
      <c r="V390" s="374"/>
      <c r="W390" s="374"/>
      <c r="X390" s="374"/>
      <c r="Y390" s="374"/>
      <c r="Z390" s="374"/>
      <c r="AA390" s="374"/>
      <c r="AB390" s="375"/>
    </row>
    <row r="391" spans="2:28" s="64" customFormat="1" x14ac:dyDescent="0.25">
      <c r="B391" s="479"/>
      <c r="C391" s="389"/>
      <c r="D391" s="481"/>
      <c r="E391" s="389"/>
      <c r="F391" s="380"/>
      <c r="G391" s="380"/>
      <c r="H391" s="380"/>
      <c r="I391" s="380"/>
      <c r="J391" s="268" t="s">
        <v>682</v>
      </c>
      <c r="K391" s="212"/>
      <c r="L391" s="212"/>
      <c r="M391" s="74">
        <v>13.2</v>
      </c>
      <c r="N391" s="380"/>
      <c r="O391" s="369"/>
      <c r="P391" s="373"/>
      <c r="Q391" s="374"/>
      <c r="R391" s="374"/>
      <c r="S391" s="374"/>
      <c r="T391" s="374"/>
      <c r="U391" s="374"/>
      <c r="V391" s="374"/>
      <c r="W391" s="374"/>
      <c r="X391" s="374"/>
      <c r="Y391" s="374"/>
      <c r="Z391" s="374"/>
      <c r="AA391" s="374"/>
      <c r="AB391" s="375"/>
    </row>
    <row r="392" spans="2:28" s="64" customFormat="1" ht="15" customHeight="1" x14ac:dyDescent="0.25">
      <c r="B392" s="479"/>
      <c r="C392" s="389"/>
      <c r="D392" s="481" t="s">
        <v>683</v>
      </c>
      <c r="E392" s="389"/>
      <c r="F392" s="380"/>
      <c r="G392" s="380"/>
      <c r="H392" s="380"/>
      <c r="I392" s="380"/>
      <c r="J392" s="268" t="s">
        <v>679</v>
      </c>
      <c r="K392" s="212"/>
      <c r="L392" s="212"/>
      <c r="M392" s="74">
        <v>6.1</v>
      </c>
      <c r="N392" s="380"/>
      <c r="O392" s="369"/>
      <c r="P392" s="373"/>
      <c r="Q392" s="374"/>
      <c r="R392" s="374"/>
      <c r="S392" s="374"/>
      <c r="T392" s="374"/>
      <c r="U392" s="374"/>
      <c r="V392" s="374"/>
      <c r="W392" s="374"/>
      <c r="X392" s="374"/>
      <c r="Y392" s="374"/>
      <c r="Z392" s="374"/>
      <c r="AA392" s="374"/>
      <c r="AB392" s="375"/>
    </row>
    <row r="393" spans="2:28" s="64" customFormat="1" ht="15" customHeight="1" x14ac:dyDescent="0.25">
      <c r="B393" s="479"/>
      <c r="C393" s="389"/>
      <c r="D393" s="481"/>
      <c r="E393" s="389"/>
      <c r="F393" s="380"/>
      <c r="G393" s="380"/>
      <c r="H393" s="380"/>
      <c r="I393" s="380"/>
      <c r="J393" s="268" t="s">
        <v>680</v>
      </c>
      <c r="K393" s="212"/>
      <c r="L393" s="212"/>
      <c r="M393" s="74">
        <v>6.8</v>
      </c>
      <c r="N393" s="380"/>
      <c r="O393" s="369"/>
      <c r="P393" s="373"/>
      <c r="Q393" s="374"/>
      <c r="R393" s="374"/>
      <c r="S393" s="374"/>
      <c r="T393" s="374"/>
      <c r="U393" s="374"/>
      <c r="V393" s="374"/>
      <c r="W393" s="374"/>
      <c r="X393" s="374"/>
      <c r="Y393" s="374"/>
      <c r="Z393" s="374"/>
      <c r="AA393" s="374"/>
      <c r="AB393" s="375"/>
    </row>
    <row r="394" spans="2:28" s="64" customFormat="1" ht="15" customHeight="1" x14ac:dyDescent="0.25">
      <c r="B394" s="479"/>
      <c r="C394" s="389"/>
      <c r="D394" s="481"/>
      <c r="E394" s="389"/>
      <c r="F394" s="380"/>
      <c r="G394" s="380"/>
      <c r="H394" s="380"/>
      <c r="I394" s="380"/>
      <c r="J394" s="268" t="s">
        <v>681</v>
      </c>
      <c r="K394" s="212"/>
      <c r="L394" s="212"/>
      <c r="M394" s="74">
        <v>8.1999999999999993</v>
      </c>
      <c r="N394" s="380"/>
      <c r="O394" s="369"/>
      <c r="P394" s="373"/>
      <c r="Q394" s="374"/>
      <c r="R394" s="374"/>
      <c r="S394" s="374"/>
      <c r="T394" s="374"/>
      <c r="U394" s="374"/>
      <c r="V394" s="374"/>
      <c r="W394" s="374"/>
      <c r="X394" s="374"/>
      <c r="Y394" s="374"/>
      <c r="Z394" s="374"/>
      <c r="AA394" s="374"/>
      <c r="AB394" s="375"/>
    </row>
    <row r="395" spans="2:28" s="64" customFormat="1" ht="15" customHeight="1" x14ac:dyDescent="0.25">
      <c r="B395" s="479"/>
      <c r="C395" s="389"/>
      <c r="D395" s="27" t="s">
        <v>684</v>
      </c>
      <c r="E395" s="389"/>
      <c r="F395" s="380"/>
      <c r="G395" s="380"/>
      <c r="H395" s="380"/>
      <c r="I395" s="380"/>
      <c r="J395" s="268" t="s">
        <v>685</v>
      </c>
      <c r="K395" s="212"/>
      <c r="L395" s="212"/>
      <c r="M395" s="74">
        <v>14.8</v>
      </c>
      <c r="N395" s="380"/>
      <c r="O395" s="369"/>
      <c r="P395" s="373"/>
      <c r="Q395" s="374"/>
      <c r="R395" s="374"/>
      <c r="S395" s="374"/>
      <c r="T395" s="374"/>
      <c r="U395" s="374"/>
      <c r="V395" s="374"/>
      <c r="W395" s="374"/>
      <c r="X395" s="374"/>
      <c r="Y395" s="374"/>
      <c r="Z395" s="374"/>
      <c r="AA395" s="374"/>
      <c r="AB395" s="375"/>
    </row>
    <row r="396" spans="2:28" s="64" customFormat="1" ht="15" customHeight="1" x14ac:dyDescent="0.25">
      <c r="B396" s="479"/>
      <c r="C396" s="389"/>
      <c r="D396" s="480" t="s">
        <v>686</v>
      </c>
      <c r="E396" s="389"/>
      <c r="F396" s="380"/>
      <c r="G396" s="380"/>
      <c r="H396" s="380"/>
      <c r="I396" s="380"/>
      <c r="J396" s="268" t="s">
        <v>679</v>
      </c>
      <c r="K396" s="212"/>
      <c r="L396" s="212"/>
      <c r="M396" s="74">
        <v>6.1</v>
      </c>
      <c r="N396" s="380"/>
      <c r="O396" s="369"/>
      <c r="P396" s="373"/>
      <c r="Q396" s="374"/>
      <c r="R396" s="374"/>
      <c r="S396" s="374"/>
      <c r="T396" s="374"/>
      <c r="U396" s="374"/>
      <c r="V396" s="374"/>
      <c r="W396" s="374"/>
      <c r="X396" s="374"/>
      <c r="Y396" s="374"/>
      <c r="Z396" s="374"/>
      <c r="AA396" s="374"/>
      <c r="AB396" s="375"/>
    </row>
    <row r="397" spans="2:28" s="64" customFormat="1" ht="15" customHeight="1" x14ac:dyDescent="0.25">
      <c r="B397" s="479"/>
      <c r="C397" s="389"/>
      <c r="D397" s="480"/>
      <c r="E397" s="389"/>
      <c r="F397" s="380"/>
      <c r="G397" s="380"/>
      <c r="H397" s="380"/>
      <c r="I397" s="380"/>
      <c r="J397" s="268" t="s">
        <v>687</v>
      </c>
      <c r="K397" s="212"/>
      <c r="L397" s="212"/>
      <c r="M397" s="74">
        <v>8.4</v>
      </c>
      <c r="N397" s="380"/>
      <c r="O397" s="369"/>
      <c r="P397" s="373"/>
      <c r="Q397" s="374"/>
      <c r="R397" s="374"/>
      <c r="S397" s="374"/>
      <c r="T397" s="374"/>
      <c r="U397" s="374"/>
      <c r="V397" s="374"/>
      <c r="W397" s="374"/>
      <c r="X397" s="374"/>
      <c r="Y397" s="374"/>
      <c r="Z397" s="374"/>
      <c r="AA397" s="374"/>
      <c r="AB397" s="375"/>
    </row>
    <row r="398" spans="2:28" s="64" customFormat="1" ht="15" customHeight="1" x14ac:dyDescent="0.25">
      <c r="B398" s="479"/>
      <c r="C398" s="389"/>
      <c r="D398" s="481" t="s">
        <v>688</v>
      </c>
      <c r="E398" s="389"/>
      <c r="F398" s="380"/>
      <c r="G398" s="380"/>
      <c r="H398" s="380"/>
      <c r="I398" s="380"/>
      <c r="J398" s="268" t="s">
        <v>689</v>
      </c>
      <c r="K398" s="212"/>
      <c r="L398" s="212"/>
      <c r="M398" s="74">
        <v>3.6</v>
      </c>
      <c r="N398" s="380"/>
      <c r="O398" s="369"/>
      <c r="P398" s="373"/>
      <c r="Q398" s="374"/>
      <c r="R398" s="374"/>
      <c r="S398" s="374"/>
      <c r="T398" s="374"/>
      <c r="U398" s="374"/>
      <c r="V398" s="374"/>
      <c r="W398" s="374"/>
      <c r="X398" s="374"/>
      <c r="Y398" s="374"/>
      <c r="Z398" s="374"/>
      <c r="AA398" s="374"/>
      <c r="AB398" s="375"/>
    </row>
    <row r="399" spans="2:28" s="64" customFormat="1" ht="15" customHeight="1" x14ac:dyDescent="0.25">
      <c r="B399" s="479"/>
      <c r="C399" s="389"/>
      <c r="D399" s="481"/>
      <c r="E399" s="389"/>
      <c r="F399" s="380"/>
      <c r="G399" s="380"/>
      <c r="H399" s="380"/>
      <c r="I399" s="380"/>
      <c r="J399" s="268" t="s">
        <v>690</v>
      </c>
      <c r="K399" s="212"/>
      <c r="L399" s="212"/>
      <c r="M399" s="74">
        <v>5</v>
      </c>
      <c r="N399" s="380"/>
      <c r="O399" s="369"/>
      <c r="P399" s="373"/>
      <c r="Q399" s="374"/>
      <c r="R399" s="374"/>
      <c r="S399" s="374"/>
      <c r="T399" s="374"/>
      <c r="U399" s="374"/>
      <c r="V399" s="374"/>
      <c r="W399" s="374"/>
      <c r="X399" s="374"/>
      <c r="Y399" s="374"/>
      <c r="Z399" s="374"/>
      <c r="AA399" s="374"/>
      <c r="AB399" s="375"/>
    </row>
    <row r="400" spans="2:28" s="64" customFormat="1" ht="15" customHeight="1" x14ac:dyDescent="0.25">
      <c r="B400" s="479"/>
      <c r="C400" s="389" t="s">
        <v>691</v>
      </c>
      <c r="D400" s="481" t="s">
        <v>692</v>
      </c>
      <c r="E400" s="389"/>
      <c r="F400" s="380"/>
      <c r="G400" s="380"/>
      <c r="H400" s="380"/>
      <c r="I400" s="380"/>
      <c r="J400" s="268" t="s">
        <v>595</v>
      </c>
      <c r="K400" s="212"/>
      <c r="L400" s="212"/>
      <c r="M400" s="74">
        <v>3.5</v>
      </c>
      <c r="N400" s="380"/>
      <c r="O400" s="369"/>
      <c r="P400" s="373"/>
      <c r="Q400" s="374"/>
      <c r="R400" s="374"/>
      <c r="S400" s="374"/>
      <c r="T400" s="374"/>
      <c r="U400" s="374"/>
      <c r="V400" s="374"/>
      <c r="W400" s="374"/>
      <c r="X400" s="374"/>
      <c r="Y400" s="374"/>
      <c r="Z400" s="374"/>
      <c r="AA400" s="374"/>
      <c r="AB400" s="375"/>
    </row>
    <row r="401" spans="2:28" s="64" customFormat="1" ht="15" customHeight="1" x14ac:dyDescent="0.25">
      <c r="B401" s="479"/>
      <c r="C401" s="389"/>
      <c r="D401" s="481"/>
      <c r="E401" s="389"/>
      <c r="F401" s="380"/>
      <c r="G401" s="380"/>
      <c r="H401" s="380"/>
      <c r="I401" s="380"/>
      <c r="J401" s="268" t="s">
        <v>596</v>
      </c>
      <c r="K401" s="212"/>
      <c r="L401" s="212"/>
      <c r="M401" s="74">
        <v>6.6</v>
      </c>
      <c r="N401" s="380"/>
      <c r="O401" s="369"/>
      <c r="P401" s="373"/>
      <c r="Q401" s="374"/>
      <c r="R401" s="374"/>
      <c r="S401" s="374"/>
      <c r="T401" s="374"/>
      <c r="U401" s="374"/>
      <c r="V401" s="374"/>
      <c r="W401" s="374"/>
      <c r="X401" s="374"/>
      <c r="Y401" s="374"/>
      <c r="Z401" s="374"/>
      <c r="AA401" s="374"/>
      <c r="AB401" s="375"/>
    </row>
    <row r="402" spans="2:28" s="64" customFormat="1" ht="15" customHeight="1" x14ac:dyDescent="0.25">
      <c r="B402" s="479"/>
      <c r="C402" s="389"/>
      <c r="D402" s="481"/>
      <c r="E402" s="389"/>
      <c r="F402" s="380"/>
      <c r="G402" s="380"/>
      <c r="H402" s="380"/>
      <c r="I402" s="380"/>
      <c r="J402" s="268" t="s">
        <v>597</v>
      </c>
      <c r="K402" s="212"/>
      <c r="L402" s="212"/>
      <c r="M402" s="74">
        <v>11.2</v>
      </c>
      <c r="N402" s="380"/>
      <c r="O402" s="369"/>
      <c r="P402" s="373"/>
      <c r="Q402" s="374"/>
      <c r="R402" s="374"/>
      <c r="S402" s="374"/>
      <c r="T402" s="374"/>
      <c r="U402" s="374"/>
      <c r="V402" s="374"/>
      <c r="W402" s="374"/>
      <c r="X402" s="374"/>
      <c r="Y402" s="374"/>
      <c r="Z402" s="374"/>
      <c r="AA402" s="374"/>
      <c r="AB402" s="375"/>
    </row>
    <row r="403" spans="2:28" s="64" customFormat="1" ht="15" customHeight="1" x14ac:dyDescent="0.25">
      <c r="B403" s="479"/>
      <c r="C403" s="389"/>
      <c r="D403" s="481"/>
      <c r="E403" s="389"/>
      <c r="F403" s="380"/>
      <c r="G403" s="380"/>
      <c r="H403" s="380"/>
      <c r="I403" s="380"/>
      <c r="J403" s="268" t="s">
        <v>598</v>
      </c>
      <c r="K403" s="212"/>
      <c r="L403" s="212"/>
      <c r="M403" s="74">
        <v>15.9</v>
      </c>
      <c r="N403" s="380"/>
      <c r="O403" s="369"/>
      <c r="P403" s="373"/>
      <c r="Q403" s="374"/>
      <c r="R403" s="374"/>
      <c r="S403" s="374"/>
      <c r="T403" s="374"/>
      <c r="U403" s="374"/>
      <c r="V403" s="374"/>
      <c r="W403" s="374"/>
      <c r="X403" s="374"/>
      <c r="Y403" s="374"/>
      <c r="Z403" s="374"/>
      <c r="AA403" s="374"/>
      <c r="AB403" s="375"/>
    </row>
    <row r="404" spans="2:28" s="64" customFormat="1" ht="15" customHeight="1" x14ac:dyDescent="0.25">
      <c r="B404" s="479"/>
      <c r="C404" s="389"/>
      <c r="D404" s="481"/>
      <c r="E404" s="389"/>
      <c r="F404" s="380"/>
      <c r="G404" s="380"/>
      <c r="H404" s="380"/>
      <c r="I404" s="380"/>
      <c r="J404" s="268" t="s">
        <v>599</v>
      </c>
      <c r="K404" s="212"/>
      <c r="L404" s="212"/>
      <c r="M404" s="74">
        <v>25.6</v>
      </c>
      <c r="N404" s="380"/>
      <c r="O404" s="361"/>
      <c r="P404" s="376"/>
      <c r="Q404" s="377"/>
      <c r="R404" s="377"/>
      <c r="S404" s="377"/>
      <c r="T404" s="377"/>
      <c r="U404" s="377"/>
      <c r="V404" s="377"/>
      <c r="W404" s="377"/>
      <c r="X404" s="377"/>
      <c r="Y404" s="377"/>
      <c r="Z404" s="377"/>
      <c r="AA404" s="377"/>
      <c r="AB404" s="378"/>
    </row>
    <row r="405" spans="2:28" s="64" customFormat="1" ht="44.25" customHeight="1" x14ac:dyDescent="0.25">
      <c r="B405" s="357" t="s">
        <v>119</v>
      </c>
      <c r="C405" s="354" t="s">
        <v>194</v>
      </c>
      <c r="D405" s="297" t="s">
        <v>1031</v>
      </c>
      <c r="E405" s="294"/>
      <c r="F405" s="313"/>
      <c r="G405" s="313"/>
      <c r="H405" s="313"/>
      <c r="I405" s="313"/>
      <c r="J405" s="294"/>
      <c r="K405" s="212"/>
      <c r="L405" s="212"/>
      <c r="M405" s="55">
        <v>2920</v>
      </c>
      <c r="N405" s="360" t="s">
        <v>115</v>
      </c>
      <c r="O405" s="360" t="s">
        <v>124</v>
      </c>
      <c r="P405" s="370" t="s">
        <v>606</v>
      </c>
      <c r="Q405" s="371"/>
      <c r="R405" s="371"/>
      <c r="S405" s="371"/>
      <c r="T405" s="371"/>
      <c r="U405" s="371"/>
      <c r="V405" s="371"/>
      <c r="W405" s="371"/>
      <c r="X405" s="371"/>
      <c r="Y405" s="371"/>
      <c r="Z405" s="371"/>
      <c r="AA405" s="371"/>
      <c r="AB405" s="372"/>
    </row>
    <row r="406" spans="2:28" s="64" customFormat="1" ht="15" customHeight="1" x14ac:dyDescent="0.25">
      <c r="B406" s="358"/>
      <c r="C406" s="355"/>
      <c r="D406" s="303" t="s">
        <v>504</v>
      </c>
      <c r="E406" s="266"/>
      <c r="F406" s="294"/>
      <c r="G406" s="294"/>
      <c r="H406" s="294"/>
      <c r="I406" s="294"/>
      <c r="J406" s="266"/>
      <c r="K406" s="212"/>
      <c r="L406" s="212"/>
      <c r="M406" s="55">
        <v>4630</v>
      </c>
      <c r="N406" s="369"/>
      <c r="O406" s="369"/>
      <c r="P406" s="373"/>
      <c r="Q406" s="374"/>
      <c r="R406" s="374"/>
      <c r="S406" s="374"/>
      <c r="T406" s="374"/>
      <c r="U406" s="374"/>
      <c r="V406" s="374"/>
      <c r="W406" s="374"/>
      <c r="X406" s="374"/>
      <c r="Y406" s="374"/>
      <c r="Z406" s="374"/>
      <c r="AA406" s="374"/>
      <c r="AB406" s="375"/>
    </row>
    <row r="407" spans="2:28" s="64" customFormat="1" ht="15" customHeight="1" x14ac:dyDescent="0.25">
      <c r="B407" s="358"/>
      <c r="C407" s="355"/>
      <c r="D407" s="303" t="s">
        <v>346</v>
      </c>
      <c r="E407" s="148"/>
      <c r="F407" s="148"/>
      <c r="G407" s="266"/>
      <c r="H407" s="266"/>
      <c r="I407" s="266"/>
      <c r="J407" s="266"/>
      <c r="K407" s="212"/>
      <c r="L407" s="212"/>
      <c r="M407" s="55">
        <v>1877</v>
      </c>
      <c r="N407" s="369"/>
      <c r="O407" s="369"/>
      <c r="P407" s="373"/>
      <c r="Q407" s="374"/>
      <c r="R407" s="374"/>
      <c r="S407" s="374"/>
      <c r="T407" s="374"/>
      <c r="U407" s="374"/>
      <c r="V407" s="374"/>
      <c r="W407" s="374"/>
      <c r="X407" s="374"/>
      <c r="Y407" s="374"/>
      <c r="Z407" s="374"/>
      <c r="AA407" s="374"/>
      <c r="AB407" s="375"/>
    </row>
    <row r="408" spans="2:28" s="64" customFormat="1" ht="15" customHeight="1" x14ac:dyDescent="0.25">
      <c r="B408" s="358"/>
      <c r="C408" s="355"/>
      <c r="D408" s="303" t="s">
        <v>1032</v>
      </c>
      <c r="E408" s="297"/>
      <c r="F408" s="297"/>
      <c r="G408" s="294"/>
      <c r="H408" s="294"/>
      <c r="I408" s="294"/>
      <c r="J408" s="294"/>
      <c r="K408" s="212"/>
      <c r="L408" s="212"/>
      <c r="M408" s="55">
        <v>4676</v>
      </c>
      <c r="N408" s="369"/>
      <c r="O408" s="369"/>
      <c r="P408" s="373"/>
      <c r="Q408" s="374"/>
      <c r="R408" s="374"/>
      <c r="S408" s="374"/>
      <c r="T408" s="374"/>
      <c r="U408" s="374"/>
      <c r="V408" s="374"/>
      <c r="W408" s="374"/>
      <c r="X408" s="374"/>
      <c r="Y408" s="374"/>
      <c r="Z408" s="374"/>
      <c r="AA408" s="374"/>
      <c r="AB408" s="375"/>
    </row>
    <row r="409" spans="2:28" s="64" customFormat="1" ht="15" customHeight="1" x14ac:dyDescent="0.25">
      <c r="B409" s="358"/>
      <c r="C409" s="355"/>
      <c r="D409" s="148" t="s">
        <v>200</v>
      </c>
      <c r="E409" s="148"/>
      <c r="F409" s="148"/>
      <c r="G409" s="266"/>
      <c r="H409" s="266"/>
      <c r="I409" s="266"/>
      <c r="J409" s="266"/>
      <c r="K409" s="212"/>
      <c r="L409" s="212"/>
      <c r="M409" s="54">
        <v>4663</v>
      </c>
      <c r="N409" s="369"/>
      <c r="O409" s="369"/>
      <c r="P409" s="373"/>
      <c r="Q409" s="374"/>
      <c r="R409" s="374"/>
      <c r="S409" s="374"/>
      <c r="T409" s="374"/>
      <c r="U409" s="374"/>
      <c r="V409" s="374"/>
      <c r="W409" s="374"/>
      <c r="X409" s="374"/>
      <c r="Y409" s="374"/>
      <c r="Z409" s="374"/>
      <c r="AA409" s="374"/>
      <c r="AB409" s="375"/>
    </row>
    <row r="410" spans="2:28" s="64" customFormat="1" ht="15" customHeight="1" x14ac:dyDescent="0.25">
      <c r="B410" s="358"/>
      <c r="C410" s="355"/>
      <c r="D410" s="27" t="s">
        <v>204</v>
      </c>
      <c r="E410" s="148"/>
      <c r="F410" s="148"/>
      <c r="G410" s="266"/>
      <c r="H410" s="266"/>
      <c r="I410" s="266"/>
      <c r="J410" s="266"/>
      <c r="K410" s="212"/>
      <c r="L410" s="212"/>
      <c r="M410" s="55">
        <v>3806</v>
      </c>
      <c r="N410" s="369"/>
      <c r="O410" s="369"/>
      <c r="P410" s="373"/>
      <c r="Q410" s="374"/>
      <c r="R410" s="374"/>
      <c r="S410" s="374"/>
      <c r="T410" s="374"/>
      <c r="U410" s="374"/>
      <c r="V410" s="374"/>
      <c r="W410" s="374"/>
      <c r="X410" s="374"/>
      <c r="Y410" s="374"/>
      <c r="Z410" s="374"/>
      <c r="AA410" s="374"/>
      <c r="AB410" s="375"/>
    </row>
    <row r="411" spans="2:28" s="64" customFormat="1" ht="15" customHeight="1" x14ac:dyDescent="0.25">
      <c r="B411" s="358"/>
      <c r="C411" s="355"/>
      <c r="D411" s="27" t="s">
        <v>347</v>
      </c>
      <c r="E411" s="148"/>
      <c r="F411" s="148"/>
      <c r="G411" s="266"/>
      <c r="H411" s="266"/>
      <c r="I411" s="266"/>
      <c r="J411" s="266"/>
      <c r="K411" s="212"/>
      <c r="L411" s="212"/>
      <c r="M411" s="55">
        <v>6520</v>
      </c>
      <c r="N411" s="369"/>
      <c r="O411" s="369"/>
      <c r="P411" s="373"/>
      <c r="Q411" s="374"/>
      <c r="R411" s="374"/>
      <c r="S411" s="374"/>
      <c r="T411" s="374"/>
      <c r="U411" s="374"/>
      <c r="V411" s="374"/>
      <c r="W411" s="374"/>
      <c r="X411" s="374"/>
      <c r="Y411" s="374"/>
      <c r="Z411" s="374"/>
      <c r="AA411" s="374"/>
      <c r="AB411" s="375"/>
    </row>
    <row r="412" spans="2:28" s="64" customFormat="1" ht="15" customHeight="1" x14ac:dyDescent="0.25">
      <c r="B412" s="358"/>
      <c r="C412" s="355"/>
      <c r="D412" s="27" t="s">
        <v>311</v>
      </c>
      <c r="E412" s="148"/>
      <c r="F412" s="148"/>
      <c r="G412" s="266"/>
      <c r="H412" s="266"/>
      <c r="I412" s="266"/>
      <c r="J412" s="266"/>
      <c r="K412" s="212"/>
      <c r="L412" s="212"/>
      <c r="M412" s="55">
        <v>2850</v>
      </c>
      <c r="N412" s="369"/>
      <c r="O412" s="369"/>
      <c r="P412" s="373"/>
      <c r="Q412" s="374"/>
      <c r="R412" s="374"/>
      <c r="S412" s="374"/>
      <c r="T412" s="374"/>
      <c r="U412" s="374"/>
      <c r="V412" s="374"/>
      <c r="W412" s="374"/>
      <c r="X412" s="374"/>
      <c r="Y412" s="374"/>
      <c r="Z412" s="374"/>
      <c r="AA412" s="374"/>
      <c r="AB412" s="375"/>
    </row>
    <row r="413" spans="2:28" s="64" customFormat="1" ht="15" customHeight="1" x14ac:dyDescent="0.25">
      <c r="B413" s="358"/>
      <c r="C413" s="355"/>
      <c r="D413" s="148" t="s">
        <v>348</v>
      </c>
      <c r="E413" s="148"/>
      <c r="F413" s="148"/>
      <c r="G413" s="266"/>
      <c r="H413" s="266"/>
      <c r="I413" s="266"/>
      <c r="J413" s="266"/>
      <c r="K413" s="212"/>
      <c r="L413" s="212"/>
      <c r="M413" s="55">
        <v>3061</v>
      </c>
      <c r="N413" s="369"/>
      <c r="O413" s="369"/>
      <c r="P413" s="373"/>
      <c r="Q413" s="374"/>
      <c r="R413" s="374"/>
      <c r="S413" s="374"/>
      <c r="T413" s="374"/>
      <c r="U413" s="374"/>
      <c r="V413" s="374"/>
      <c r="W413" s="374"/>
      <c r="X413" s="374"/>
      <c r="Y413" s="374"/>
      <c r="Z413" s="374"/>
      <c r="AA413" s="374"/>
      <c r="AB413" s="375"/>
    </row>
    <row r="414" spans="2:28" s="64" customFormat="1" ht="15" customHeight="1" x14ac:dyDescent="0.25">
      <c r="B414" s="358"/>
      <c r="C414" s="355"/>
      <c r="D414" s="27" t="s">
        <v>349</v>
      </c>
      <c r="E414" s="148"/>
      <c r="F414" s="148"/>
      <c r="G414" s="266"/>
      <c r="H414" s="266"/>
      <c r="I414" s="266"/>
      <c r="J414" s="266"/>
      <c r="K414" s="212"/>
      <c r="L414" s="212"/>
      <c r="M414" s="55">
        <v>3061</v>
      </c>
      <c r="N414" s="369"/>
      <c r="O414" s="369"/>
      <c r="P414" s="373"/>
      <c r="Q414" s="374"/>
      <c r="R414" s="374"/>
      <c r="S414" s="374"/>
      <c r="T414" s="374"/>
      <c r="U414" s="374"/>
      <c r="V414" s="374"/>
      <c r="W414" s="374"/>
      <c r="X414" s="374"/>
      <c r="Y414" s="374"/>
      <c r="Z414" s="374"/>
      <c r="AA414" s="374"/>
      <c r="AB414" s="375"/>
    </row>
    <row r="415" spans="2:28" s="64" customFormat="1" ht="15" customHeight="1" x14ac:dyDescent="0.25">
      <c r="B415" s="358"/>
      <c r="C415" s="355"/>
      <c r="D415" s="27" t="s">
        <v>350</v>
      </c>
      <c r="E415" s="148"/>
      <c r="F415" s="148"/>
      <c r="G415" s="266"/>
      <c r="H415" s="266"/>
      <c r="I415" s="266"/>
      <c r="J415" s="266"/>
      <c r="K415" s="212"/>
      <c r="L415" s="212"/>
      <c r="M415" s="55">
        <v>2920</v>
      </c>
      <c r="N415" s="369"/>
      <c r="O415" s="369"/>
      <c r="P415" s="373"/>
      <c r="Q415" s="374"/>
      <c r="R415" s="374"/>
      <c r="S415" s="374"/>
      <c r="T415" s="374"/>
      <c r="U415" s="374"/>
      <c r="V415" s="374"/>
      <c r="W415" s="374"/>
      <c r="X415" s="374"/>
      <c r="Y415" s="374"/>
      <c r="Z415" s="374"/>
      <c r="AA415" s="374"/>
      <c r="AB415" s="375"/>
    </row>
    <row r="416" spans="2:28" s="64" customFormat="1" ht="15" customHeight="1" x14ac:dyDescent="0.25">
      <c r="B416" s="358"/>
      <c r="C416" s="355"/>
      <c r="D416" s="27" t="s">
        <v>351</v>
      </c>
      <c r="E416" s="148"/>
      <c r="F416" s="148"/>
      <c r="G416" s="266"/>
      <c r="H416" s="266"/>
      <c r="I416" s="266"/>
      <c r="J416" s="266"/>
      <c r="K416" s="212"/>
      <c r="L416" s="212"/>
      <c r="M416" s="55">
        <v>2920</v>
      </c>
      <c r="N416" s="369"/>
      <c r="O416" s="369"/>
      <c r="P416" s="373"/>
      <c r="Q416" s="374"/>
      <c r="R416" s="374"/>
      <c r="S416" s="374"/>
      <c r="T416" s="374"/>
      <c r="U416" s="374"/>
      <c r="V416" s="374"/>
      <c r="W416" s="374"/>
      <c r="X416" s="374"/>
      <c r="Y416" s="374"/>
      <c r="Z416" s="374"/>
      <c r="AA416" s="374"/>
      <c r="AB416" s="375"/>
    </row>
    <row r="417" spans="2:28" s="64" customFormat="1" ht="15" customHeight="1" x14ac:dyDescent="0.25">
      <c r="B417" s="358"/>
      <c r="C417" s="355"/>
      <c r="D417" s="148" t="s">
        <v>352</v>
      </c>
      <c r="E417" s="148"/>
      <c r="F417" s="148"/>
      <c r="G417" s="266"/>
      <c r="H417" s="266"/>
      <c r="I417" s="266"/>
      <c r="J417" s="266"/>
      <c r="K417" s="212"/>
      <c r="L417" s="212"/>
      <c r="M417" s="55">
        <v>2412</v>
      </c>
      <c r="N417" s="369"/>
      <c r="O417" s="369"/>
      <c r="P417" s="373"/>
      <c r="Q417" s="374"/>
      <c r="R417" s="374"/>
      <c r="S417" s="374"/>
      <c r="T417" s="374"/>
      <c r="U417" s="374"/>
      <c r="V417" s="374"/>
      <c r="W417" s="374"/>
      <c r="X417" s="374"/>
      <c r="Y417" s="374"/>
      <c r="Z417" s="374"/>
      <c r="AA417" s="374"/>
      <c r="AB417" s="375"/>
    </row>
    <row r="418" spans="2:28" s="64" customFormat="1" ht="15" customHeight="1" x14ac:dyDescent="0.25">
      <c r="B418" s="358"/>
      <c r="C418" s="355"/>
      <c r="D418" s="27" t="s">
        <v>353</v>
      </c>
      <c r="E418" s="148"/>
      <c r="F418" s="148"/>
      <c r="G418" s="266"/>
      <c r="H418" s="266"/>
      <c r="I418" s="266"/>
      <c r="J418" s="266"/>
      <c r="K418" s="212"/>
      <c r="L418" s="212"/>
      <c r="M418" s="55">
        <v>5443</v>
      </c>
      <c r="N418" s="369"/>
      <c r="O418" s="369"/>
      <c r="P418" s="373"/>
      <c r="Q418" s="374"/>
      <c r="R418" s="374"/>
      <c r="S418" s="374"/>
      <c r="T418" s="374"/>
      <c r="U418" s="374"/>
      <c r="V418" s="374"/>
      <c r="W418" s="374"/>
      <c r="X418" s="374"/>
      <c r="Y418" s="374"/>
      <c r="Z418" s="374"/>
      <c r="AA418" s="374"/>
      <c r="AB418" s="375"/>
    </row>
    <row r="419" spans="2:28" s="64" customFormat="1" ht="15" customHeight="1" x14ac:dyDescent="0.25">
      <c r="B419" s="358"/>
      <c r="C419" s="355"/>
      <c r="D419" s="27" t="s">
        <v>505</v>
      </c>
      <c r="E419" s="148"/>
      <c r="F419" s="148"/>
      <c r="G419" s="266"/>
      <c r="H419" s="266"/>
      <c r="I419" s="266"/>
      <c r="J419" s="266"/>
      <c r="K419" s="212"/>
      <c r="L419" s="212"/>
      <c r="M419" s="55">
        <v>4065</v>
      </c>
      <c r="N419" s="369"/>
      <c r="O419" s="369"/>
      <c r="P419" s="373"/>
      <c r="Q419" s="374"/>
      <c r="R419" s="374"/>
      <c r="S419" s="374"/>
      <c r="T419" s="374"/>
      <c r="U419" s="374"/>
      <c r="V419" s="374"/>
      <c r="W419" s="374"/>
      <c r="X419" s="374"/>
      <c r="Y419" s="374"/>
      <c r="Z419" s="374"/>
      <c r="AA419" s="374"/>
      <c r="AB419" s="375"/>
    </row>
    <row r="420" spans="2:28" s="64" customFormat="1" ht="15" customHeight="1" x14ac:dyDescent="0.25">
      <c r="B420" s="358"/>
      <c r="C420" s="355"/>
      <c r="D420" s="27" t="s">
        <v>354</v>
      </c>
      <c r="E420" s="148"/>
      <c r="F420" s="148"/>
      <c r="G420" s="266"/>
      <c r="H420" s="266"/>
      <c r="I420" s="266"/>
      <c r="J420" s="266"/>
      <c r="K420" s="212"/>
      <c r="L420" s="212"/>
      <c r="M420" s="55">
        <v>3694</v>
      </c>
      <c r="N420" s="369"/>
      <c r="O420" s="369"/>
      <c r="P420" s="373"/>
      <c r="Q420" s="374"/>
      <c r="R420" s="374"/>
      <c r="S420" s="374"/>
      <c r="T420" s="374"/>
      <c r="U420" s="374"/>
      <c r="V420" s="374"/>
      <c r="W420" s="374"/>
      <c r="X420" s="374"/>
      <c r="Y420" s="374"/>
      <c r="Z420" s="374"/>
      <c r="AA420" s="374"/>
      <c r="AB420" s="375"/>
    </row>
    <row r="421" spans="2:28" s="64" customFormat="1" ht="15" customHeight="1" x14ac:dyDescent="0.25">
      <c r="B421" s="358"/>
      <c r="C421" s="355"/>
      <c r="D421" s="148" t="s">
        <v>201</v>
      </c>
      <c r="E421" s="148"/>
      <c r="F421" s="148"/>
      <c r="G421" s="266"/>
      <c r="H421" s="266"/>
      <c r="I421" s="266"/>
      <c r="J421" s="266"/>
      <c r="K421" s="212"/>
      <c r="L421" s="212"/>
      <c r="M421" s="54">
        <v>2920</v>
      </c>
      <c r="N421" s="369"/>
      <c r="O421" s="369"/>
      <c r="P421" s="373"/>
      <c r="Q421" s="374"/>
      <c r="R421" s="374"/>
      <c r="S421" s="374"/>
      <c r="T421" s="374"/>
      <c r="U421" s="374"/>
      <c r="V421" s="374"/>
      <c r="W421" s="374"/>
      <c r="X421" s="374"/>
      <c r="Y421" s="374"/>
      <c r="Z421" s="374"/>
      <c r="AA421" s="374"/>
      <c r="AB421" s="375"/>
    </row>
    <row r="422" spans="2:28" s="64" customFormat="1" ht="15" customHeight="1" x14ac:dyDescent="0.25">
      <c r="B422" s="358"/>
      <c r="C422" s="355"/>
      <c r="D422" s="148" t="s">
        <v>355</v>
      </c>
      <c r="E422" s="148"/>
      <c r="F422" s="148"/>
      <c r="G422" s="266"/>
      <c r="H422" s="266"/>
      <c r="I422" s="266"/>
      <c r="J422" s="266"/>
      <c r="K422" s="212"/>
      <c r="L422" s="212"/>
      <c r="M422" s="54">
        <v>3065</v>
      </c>
      <c r="N422" s="369"/>
      <c r="O422" s="369"/>
      <c r="P422" s="373"/>
      <c r="Q422" s="374"/>
      <c r="R422" s="374"/>
      <c r="S422" s="374"/>
      <c r="T422" s="374"/>
      <c r="U422" s="374"/>
      <c r="V422" s="374"/>
      <c r="W422" s="374"/>
      <c r="X422" s="374"/>
      <c r="Y422" s="374"/>
      <c r="Z422" s="374"/>
      <c r="AA422" s="374"/>
      <c r="AB422" s="375"/>
    </row>
    <row r="423" spans="2:28" s="64" customFormat="1" ht="45" x14ac:dyDescent="0.25">
      <c r="B423" s="358"/>
      <c r="C423" s="355"/>
      <c r="D423" s="148" t="s">
        <v>607</v>
      </c>
      <c r="E423" s="148"/>
      <c r="F423" s="148"/>
      <c r="G423" s="266"/>
      <c r="H423" s="266"/>
      <c r="I423" s="266"/>
      <c r="J423" s="266"/>
      <c r="K423" s="212"/>
      <c r="L423" s="212"/>
      <c r="M423" s="54" t="s">
        <v>830</v>
      </c>
      <c r="N423" s="369"/>
      <c r="O423" s="369"/>
      <c r="P423" s="373"/>
      <c r="Q423" s="374"/>
      <c r="R423" s="374"/>
      <c r="S423" s="374"/>
      <c r="T423" s="374"/>
      <c r="U423" s="374"/>
      <c r="V423" s="374"/>
      <c r="W423" s="374"/>
      <c r="X423" s="374"/>
      <c r="Y423" s="374"/>
      <c r="Z423" s="374"/>
      <c r="AA423" s="374"/>
      <c r="AB423" s="375"/>
    </row>
    <row r="424" spans="2:28" s="64" customFormat="1" ht="45" x14ac:dyDescent="0.25">
      <c r="B424" s="358"/>
      <c r="C424" s="355"/>
      <c r="D424" s="27" t="s">
        <v>608</v>
      </c>
      <c r="E424" s="148"/>
      <c r="F424" s="148"/>
      <c r="G424" s="266"/>
      <c r="H424" s="266"/>
      <c r="I424" s="266"/>
      <c r="J424" s="266"/>
      <c r="K424" s="212"/>
      <c r="L424" s="212"/>
      <c r="M424" s="54" t="s">
        <v>830</v>
      </c>
      <c r="N424" s="369"/>
      <c r="O424" s="369"/>
      <c r="P424" s="373"/>
      <c r="Q424" s="374"/>
      <c r="R424" s="374"/>
      <c r="S424" s="374"/>
      <c r="T424" s="374"/>
      <c r="U424" s="374"/>
      <c r="V424" s="374"/>
      <c r="W424" s="374"/>
      <c r="X424" s="374"/>
      <c r="Y424" s="374"/>
      <c r="Z424" s="374"/>
      <c r="AA424" s="374"/>
      <c r="AB424" s="375"/>
    </row>
    <row r="425" spans="2:28" s="64" customFormat="1" ht="45" x14ac:dyDescent="0.25">
      <c r="B425" s="359"/>
      <c r="C425" s="356"/>
      <c r="D425" s="27" t="s">
        <v>609</v>
      </c>
      <c r="E425" s="148"/>
      <c r="F425" s="148"/>
      <c r="G425" s="266"/>
      <c r="H425" s="266"/>
      <c r="I425" s="266"/>
      <c r="J425" s="266"/>
      <c r="K425" s="212"/>
      <c r="L425" s="212"/>
      <c r="M425" s="54" t="s">
        <v>830</v>
      </c>
      <c r="N425" s="361"/>
      <c r="O425" s="361"/>
      <c r="P425" s="376"/>
      <c r="Q425" s="377"/>
      <c r="R425" s="377"/>
      <c r="S425" s="377"/>
      <c r="T425" s="377"/>
      <c r="U425" s="377"/>
      <c r="V425" s="377"/>
      <c r="W425" s="377"/>
      <c r="X425" s="377"/>
      <c r="Y425" s="377"/>
      <c r="Z425" s="377"/>
      <c r="AA425" s="377"/>
      <c r="AB425" s="378"/>
    </row>
    <row r="426" spans="2:28" s="64" customFormat="1" ht="45" customHeight="1" x14ac:dyDescent="0.25">
      <c r="B426" s="357" t="s">
        <v>610</v>
      </c>
      <c r="C426" s="354" t="s">
        <v>194</v>
      </c>
      <c r="D426" s="297" t="s">
        <v>1031</v>
      </c>
      <c r="E426" s="297"/>
      <c r="F426" s="297"/>
      <c r="G426" s="294"/>
      <c r="H426" s="294"/>
      <c r="I426" s="294"/>
      <c r="J426" s="294"/>
      <c r="K426" s="212"/>
      <c r="L426" s="212"/>
      <c r="M426" s="75">
        <v>1</v>
      </c>
      <c r="N426" s="360" t="s">
        <v>115</v>
      </c>
      <c r="O426" s="360"/>
      <c r="P426" s="370" t="s">
        <v>611</v>
      </c>
      <c r="Q426" s="371"/>
      <c r="R426" s="371"/>
      <c r="S426" s="371"/>
      <c r="T426" s="371"/>
      <c r="U426" s="371"/>
      <c r="V426" s="371"/>
      <c r="W426" s="371"/>
      <c r="X426" s="371"/>
      <c r="Y426" s="371"/>
      <c r="Z426" s="371"/>
      <c r="AA426" s="371"/>
      <c r="AB426" s="372"/>
    </row>
    <row r="427" spans="2:28" s="64" customFormat="1" ht="15" customHeight="1" x14ac:dyDescent="0.25">
      <c r="B427" s="358"/>
      <c r="C427" s="355"/>
      <c r="D427" s="303" t="s">
        <v>504</v>
      </c>
      <c r="E427" s="148"/>
      <c r="F427" s="148"/>
      <c r="G427" s="268"/>
      <c r="H427" s="268"/>
      <c r="I427" s="268"/>
      <c r="J427" s="268"/>
      <c r="K427" s="212"/>
      <c r="L427" s="212"/>
      <c r="M427" s="286">
        <v>1.1399999999999999</v>
      </c>
      <c r="N427" s="369"/>
      <c r="O427" s="369"/>
      <c r="P427" s="373"/>
      <c r="Q427" s="374"/>
      <c r="R427" s="374"/>
      <c r="S427" s="374"/>
      <c r="T427" s="374"/>
      <c r="U427" s="374"/>
      <c r="V427" s="374"/>
      <c r="W427" s="374"/>
      <c r="X427" s="374"/>
      <c r="Y427" s="374"/>
      <c r="Z427" s="374"/>
      <c r="AA427" s="374"/>
      <c r="AB427" s="375"/>
    </row>
    <row r="428" spans="2:28" s="64" customFormat="1" ht="15" customHeight="1" x14ac:dyDescent="0.25">
      <c r="B428" s="358"/>
      <c r="C428" s="355"/>
      <c r="D428" s="303" t="s">
        <v>346</v>
      </c>
      <c r="E428" s="148"/>
      <c r="F428" s="148"/>
      <c r="G428" s="268"/>
      <c r="H428" s="268"/>
      <c r="I428" s="268"/>
      <c r="J428" s="268"/>
      <c r="K428" s="212"/>
      <c r="L428" s="212"/>
      <c r="M428" s="286">
        <v>1.1499999999999999</v>
      </c>
      <c r="N428" s="369"/>
      <c r="O428" s="369"/>
      <c r="P428" s="373"/>
      <c r="Q428" s="374"/>
      <c r="R428" s="374"/>
      <c r="S428" s="374"/>
      <c r="T428" s="374"/>
      <c r="U428" s="374"/>
      <c r="V428" s="374"/>
      <c r="W428" s="374"/>
      <c r="X428" s="374"/>
      <c r="Y428" s="374"/>
      <c r="Z428" s="374"/>
      <c r="AA428" s="374"/>
      <c r="AB428" s="375"/>
    </row>
    <row r="429" spans="2:28" s="64" customFormat="1" ht="15" customHeight="1" x14ac:dyDescent="0.25">
      <c r="B429" s="358"/>
      <c r="C429" s="355"/>
      <c r="D429" s="303" t="s">
        <v>1032</v>
      </c>
      <c r="E429" s="297"/>
      <c r="F429" s="297"/>
      <c r="G429" s="297"/>
      <c r="H429" s="297"/>
      <c r="I429" s="297"/>
      <c r="J429" s="297"/>
      <c r="K429" s="212"/>
      <c r="L429" s="212"/>
      <c r="M429" s="74">
        <v>1</v>
      </c>
      <c r="N429" s="369"/>
      <c r="O429" s="369"/>
      <c r="P429" s="373"/>
      <c r="Q429" s="374"/>
      <c r="R429" s="374"/>
      <c r="S429" s="374"/>
      <c r="T429" s="374"/>
      <c r="U429" s="374"/>
      <c r="V429" s="374"/>
      <c r="W429" s="374"/>
      <c r="X429" s="374"/>
      <c r="Y429" s="374"/>
      <c r="Z429" s="374"/>
      <c r="AA429" s="374"/>
      <c r="AB429" s="375"/>
    </row>
    <row r="430" spans="2:28" s="64" customFormat="1" ht="15" customHeight="1" x14ac:dyDescent="0.25">
      <c r="B430" s="358"/>
      <c r="C430" s="355"/>
      <c r="D430" s="148" t="s">
        <v>200</v>
      </c>
      <c r="E430" s="148"/>
      <c r="F430" s="148"/>
      <c r="G430" s="268"/>
      <c r="H430" s="268"/>
      <c r="I430" s="268"/>
      <c r="J430" s="268"/>
      <c r="K430" s="212"/>
      <c r="L430" s="212"/>
      <c r="M430" s="285">
        <v>1.1399999999999999</v>
      </c>
      <c r="N430" s="369"/>
      <c r="O430" s="369"/>
      <c r="P430" s="373"/>
      <c r="Q430" s="374"/>
      <c r="R430" s="374"/>
      <c r="S430" s="374"/>
      <c r="T430" s="374"/>
      <c r="U430" s="374"/>
      <c r="V430" s="374"/>
      <c r="W430" s="374"/>
      <c r="X430" s="374"/>
      <c r="Y430" s="374"/>
      <c r="Z430" s="374"/>
      <c r="AA430" s="374"/>
      <c r="AB430" s="375"/>
    </row>
    <row r="431" spans="2:28" s="64" customFormat="1" ht="15" customHeight="1" x14ac:dyDescent="0.25">
      <c r="B431" s="358"/>
      <c r="C431" s="355"/>
      <c r="D431" s="27" t="s">
        <v>204</v>
      </c>
      <c r="E431" s="148"/>
      <c r="F431" s="148"/>
      <c r="G431" s="268"/>
      <c r="H431" s="268"/>
      <c r="I431" s="268"/>
      <c r="J431" s="268"/>
      <c r="K431" s="212"/>
      <c r="L431" s="212"/>
      <c r="M431" s="286">
        <v>1.18</v>
      </c>
      <c r="N431" s="369"/>
      <c r="O431" s="369"/>
      <c r="P431" s="373"/>
      <c r="Q431" s="374"/>
      <c r="R431" s="374"/>
      <c r="S431" s="374"/>
      <c r="T431" s="374"/>
      <c r="U431" s="374"/>
      <c r="V431" s="374"/>
      <c r="W431" s="374"/>
      <c r="X431" s="374"/>
      <c r="Y431" s="374"/>
      <c r="Z431" s="374"/>
      <c r="AA431" s="374"/>
      <c r="AB431" s="375"/>
    </row>
    <row r="432" spans="2:28" s="64" customFormat="1" ht="15" customHeight="1" x14ac:dyDescent="0.25">
      <c r="B432" s="358"/>
      <c r="C432" s="355"/>
      <c r="D432" s="27" t="s">
        <v>347</v>
      </c>
      <c r="E432" s="148"/>
      <c r="F432" s="148"/>
      <c r="G432" s="268"/>
      <c r="H432" s="268"/>
      <c r="I432" s="268"/>
      <c r="J432" s="268"/>
      <c r="K432" s="212"/>
      <c r="L432" s="212"/>
      <c r="M432" s="286">
        <v>1.24</v>
      </c>
      <c r="N432" s="369"/>
      <c r="O432" s="369"/>
      <c r="P432" s="373"/>
      <c r="Q432" s="374"/>
      <c r="R432" s="374"/>
      <c r="S432" s="374"/>
      <c r="T432" s="374"/>
      <c r="U432" s="374"/>
      <c r="V432" s="374"/>
      <c r="W432" s="374"/>
      <c r="X432" s="374"/>
      <c r="Y432" s="374"/>
      <c r="Z432" s="374"/>
      <c r="AA432" s="374"/>
      <c r="AB432" s="375"/>
    </row>
    <row r="433" spans="2:28" s="64" customFormat="1" ht="15" customHeight="1" x14ac:dyDescent="0.25">
      <c r="B433" s="358"/>
      <c r="C433" s="355"/>
      <c r="D433" s="27" t="s">
        <v>311</v>
      </c>
      <c r="E433" s="148"/>
      <c r="F433" s="148"/>
      <c r="G433" s="268"/>
      <c r="H433" s="268"/>
      <c r="I433" s="268"/>
      <c r="J433" s="268"/>
      <c r="K433" s="212"/>
      <c r="L433" s="212"/>
      <c r="M433" s="286">
        <v>1.02</v>
      </c>
      <c r="N433" s="369"/>
      <c r="O433" s="369"/>
      <c r="P433" s="373"/>
      <c r="Q433" s="374"/>
      <c r="R433" s="374"/>
      <c r="S433" s="374"/>
      <c r="T433" s="374"/>
      <c r="U433" s="374"/>
      <c r="V433" s="374"/>
      <c r="W433" s="374"/>
      <c r="X433" s="374"/>
      <c r="Y433" s="374"/>
      <c r="Z433" s="374"/>
      <c r="AA433" s="374"/>
      <c r="AB433" s="375"/>
    </row>
    <row r="434" spans="2:28" s="64" customFormat="1" ht="15" customHeight="1" x14ac:dyDescent="0.25">
      <c r="B434" s="358"/>
      <c r="C434" s="355"/>
      <c r="D434" s="148" t="s">
        <v>348</v>
      </c>
      <c r="E434" s="148"/>
      <c r="F434" s="148"/>
      <c r="G434" s="268"/>
      <c r="H434" s="268"/>
      <c r="I434" s="268"/>
      <c r="J434" s="268"/>
      <c r="K434" s="212"/>
      <c r="L434" s="212"/>
      <c r="M434" s="286">
        <v>1.1000000000000001</v>
      </c>
      <c r="N434" s="369"/>
      <c r="O434" s="369"/>
      <c r="P434" s="373"/>
      <c r="Q434" s="374"/>
      <c r="R434" s="374"/>
      <c r="S434" s="374"/>
      <c r="T434" s="374"/>
      <c r="U434" s="374"/>
      <c r="V434" s="374"/>
      <c r="W434" s="374"/>
      <c r="X434" s="374"/>
      <c r="Y434" s="374"/>
      <c r="Z434" s="374"/>
      <c r="AA434" s="374"/>
      <c r="AB434" s="375"/>
    </row>
    <row r="435" spans="2:28" s="64" customFormat="1" ht="15" customHeight="1" x14ac:dyDescent="0.25">
      <c r="B435" s="358"/>
      <c r="C435" s="355"/>
      <c r="D435" s="27" t="s">
        <v>349</v>
      </c>
      <c r="E435" s="148"/>
      <c r="F435" s="148"/>
      <c r="G435" s="268"/>
      <c r="H435" s="268"/>
      <c r="I435" s="268"/>
      <c r="J435" s="268"/>
      <c r="K435" s="212"/>
      <c r="L435" s="212"/>
      <c r="M435" s="286">
        <v>1.1000000000000001</v>
      </c>
      <c r="N435" s="369"/>
      <c r="O435" s="369"/>
      <c r="P435" s="373"/>
      <c r="Q435" s="374"/>
      <c r="R435" s="374"/>
      <c r="S435" s="374"/>
      <c r="T435" s="374"/>
      <c r="U435" s="374"/>
      <c r="V435" s="374"/>
      <c r="W435" s="374"/>
      <c r="X435" s="374"/>
      <c r="Y435" s="374"/>
      <c r="Z435" s="374"/>
      <c r="AA435" s="374"/>
      <c r="AB435" s="375"/>
    </row>
    <row r="436" spans="2:28" s="64" customFormat="1" ht="15" customHeight="1" x14ac:dyDescent="0.25">
      <c r="B436" s="358"/>
      <c r="C436" s="355"/>
      <c r="D436" s="27" t="s">
        <v>350</v>
      </c>
      <c r="E436" s="148"/>
      <c r="F436" s="148"/>
      <c r="G436" s="268"/>
      <c r="H436" s="268"/>
      <c r="I436" s="268"/>
      <c r="J436" s="268"/>
      <c r="K436" s="212"/>
      <c r="L436" s="212"/>
      <c r="M436" s="286">
        <v>1.1299999999999999</v>
      </c>
      <c r="N436" s="369"/>
      <c r="O436" s="369"/>
      <c r="P436" s="373"/>
      <c r="Q436" s="374"/>
      <c r="R436" s="374"/>
      <c r="S436" s="374"/>
      <c r="T436" s="374"/>
      <c r="U436" s="374"/>
      <c r="V436" s="374"/>
      <c r="W436" s="374"/>
      <c r="X436" s="374"/>
      <c r="Y436" s="374"/>
      <c r="Z436" s="374"/>
      <c r="AA436" s="374"/>
      <c r="AB436" s="375"/>
    </row>
    <row r="437" spans="2:28" s="64" customFormat="1" ht="15" customHeight="1" x14ac:dyDescent="0.25">
      <c r="B437" s="358"/>
      <c r="C437" s="355"/>
      <c r="D437" s="27" t="s">
        <v>351</v>
      </c>
      <c r="E437" s="148"/>
      <c r="F437" s="148"/>
      <c r="G437" s="268"/>
      <c r="H437" s="268"/>
      <c r="I437" s="268"/>
      <c r="J437" s="268"/>
      <c r="K437" s="212"/>
      <c r="L437" s="212"/>
      <c r="M437" s="286">
        <v>1.1499999999999999</v>
      </c>
      <c r="N437" s="369"/>
      <c r="O437" s="369"/>
      <c r="P437" s="373"/>
      <c r="Q437" s="374"/>
      <c r="R437" s="374"/>
      <c r="S437" s="374"/>
      <c r="T437" s="374"/>
      <c r="U437" s="374"/>
      <c r="V437" s="374"/>
      <c r="W437" s="374"/>
      <c r="X437" s="374"/>
      <c r="Y437" s="374"/>
      <c r="Z437" s="374"/>
      <c r="AA437" s="374"/>
      <c r="AB437" s="375"/>
    </row>
    <row r="438" spans="2:28" s="64" customFormat="1" ht="15" customHeight="1" x14ac:dyDescent="0.25">
      <c r="B438" s="358"/>
      <c r="C438" s="355"/>
      <c r="D438" s="148" t="s">
        <v>352</v>
      </c>
      <c r="E438" s="148"/>
      <c r="F438" s="148"/>
      <c r="G438" s="268"/>
      <c r="H438" s="268"/>
      <c r="I438" s="268"/>
      <c r="J438" s="268"/>
      <c r="K438" s="212"/>
      <c r="L438" s="212"/>
      <c r="M438" s="286">
        <v>1.1200000000000001</v>
      </c>
      <c r="N438" s="369"/>
      <c r="O438" s="369"/>
      <c r="P438" s="373"/>
      <c r="Q438" s="374"/>
      <c r="R438" s="374"/>
      <c r="S438" s="374"/>
      <c r="T438" s="374"/>
      <c r="U438" s="374"/>
      <c r="V438" s="374"/>
      <c r="W438" s="374"/>
      <c r="X438" s="374"/>
      <c r="Y438" s="374"/>
      <c r="Z438" s="374"/>
      <c r="AA438" s="374"/>
      <c r="AB438" s="375"/>
    </row>
    <row r="439" spans="2:28" s="64" customFormat="1" ht="15" customHeight="1" x14ac:dyDescent="0.25">
      <c r="B439" s="358"/>
      <c r="C439" s="355"/>
      <c r="D439" s="27" t="s">
        <v>353</v>
      </c>
      <c r="E439" s="148"/>
      <c r="F439" s="148"/>
      <c r="G439" s="268"/>
      <c r="H439" s="268"/>
      <c r="I439" s="268"/>
      <c r="J439" s="268"/>
      <c r="K439" s="212"/>
      <c r="L439" s="212"/>
      <c r="M439" s="286">
        <v>1.1599999999999999</v>
      </c>
      <c r="N439" s="369"/>
      <c r="O439" s="369"/>
      <c r="P439" s="373"/>
      <c r="Q439" s="374"/>
      <c r="R439" s="374"/>
      <c r="S439" s="374"/>
      <c r="T439" s="374"/>
      <c r="U439" s="374"/>
      <c r="V439" s="374"/>
      <c r="W439" s="374"/>
      <c r="X439" s="374"/>
      <c r="Y439" s="374"/>
      <c r="Z439" s="374"/>
      <c r="AA439" s="374"/>
      <c r="AB439" s="375"/>
    </row>
    <row r="440" spans="2:28" s="64" customFormat="1" ht="15" customHeight="1" x14ac:dyDescent="0.25">
      <c r="B440" s="358"/>
      <c r="C440" s="355"/>
      <c r="D440" s="27" t="s">
        <v>505</v>
      </c>
      <c r="E440" s="148"/>
      <c r="F440" s="148"/>
      <c r="G440" s="268"/>
      <c r="H440" s="268"/>
      <c r="I440" s="268"/>
      <c r="J440" s="268"/>
      <c r="K440" s="212"/>
      <c r="L440" s="212"/>
      <c r="M440" s="286">
        <v>1.1399999999999999</v>
      </c>
      <c r="N440" s="369"/>
      <c r="O440" s="369"/>
      <c r="P440" s="373"/>
      <c r="Q440" s="374"/>
      <c r="R440" s="374"/>
      <c r="S440" s="374"/>
      <c r="T440" s="374"/>
      <c r="U440" s="374"/>
      <c r="V440" s="374"/>
      <c r="W440" s="374"/>
      <c r="X440" s="374"/>
      <c r="Y440" s="374"/>
      <c r="Z440" s="374"/>
      <c r="AA440" s="374"/>
      <c r="AB440" s="375"/>
    </row>
    <row r="441" spans="2:28" s="64" customFormat="1" ht="15" customHeight="1" x14ac:dyDescent="0.25">
      <c r="B441" s="358"/>
      <c r="C441" s="355"/>
      <c r="D441" s="27" t="s">
        <v>354</v>
      </c>
      <c r="E441" s="148"/>
      <c r="F441" s="148"/>
      <c r="G441" s="268"/>
      <c r="H441" s="268"/>
      <c r="I441" s="268"/>
      <c r="J441" s="268"/>
      <c r="K441" s="212"/>
      <c r="L441" s="212"/>
      <c r="M441" s="286">
        <v>1.1200000000000001</v>
      </c>
      <c r="N441" s="369"/>
      <c r="O441" s="369"/>
      <c r="P441" s="373"/>
      <c r="Q441" s="374"/>
      <c r="R441" s="374"/>
      <c r="S441" s="374"/>
      <c r="T441" s="374"/>
      <c r="U441" s="374"/>
      <c r="V441" s="374"/>
      <c r="W441" s="374"/>
      <c r="X441" s="374"/>
      <c r="Y441" s="374"/>
      <c r="Z441" s="374"/>
      <c r="AA441" s="374"/>
      <c r="AB441" s="375"/>
    </row>
    <row r="442" spans="2:28" s="64" customFormat="1" ht="15" customHeight="1" x14ac:dyDescent="0.25">
      <c r="B442" s="358"/>
      <c r="C442" s="355"/>
      <c r="D442" s="148" t="s">
        <v>201</v>
      </c>
      <c r="E442" s="148"/>
      <c r="F442" s="148"/>
      <c r="G442" s="268"/>
      <c r="H442" s="268"/>
      <c r="I442" s="268"/>
      <c r="J442" s="268"/>
      <c r="K442" s="212"/>
      <c r="L442" s="212"/>
      <c r="M442" s="285">
        <v>1.0900000000000001</v>
      </c>
      <c r="N442" s="369"/>
      <c r="O442" s="369"/>
      <c r="P442" s="373"/>
      <c r="Q442" s="374"/>
      <c r="R442" s="374"/>
      <c r="S442" s="374"/>
      <c r="T442" s="374"/>
      <c r="U442" s="374"/>
      <c r="V442" s="374"/>
      <c r="W442" s="374"/>
      <c r="X442" s="374"/>
      <c r="Y442" s="374"/>
      <c r="Z442" s="374"/>
      <c r="AA442" s="374"/>
      <c r="AB442" s="375"/>
    </row>
    <row r="443" spans="2:28" s="64" customFormat="1" ht="15" customHeight="1" x14ac:dyDescent="0.25">
      <c r="B443" s="358"/>
      <c r="C443" s="355"/>
      <c r="D443" s="148" t="s">
        <v>355</v>
      </c>
      <c r="E443" s="148"/>
      <c r="F443" s="148"/>
      <c r="G443" s="268"/>
      <c r="H443" s="268"/>
      <c r="I443" s="268"/>
      <c r="J443" s="268"/>
      <c r="K443" s="212"/>
      <c r="L443" s="212"/>
      <c r="M443" s="285">
        <v>1.1299999999999999</v>
      </c>
      <c r="N443" s="369"/>
      <c r="O443" s="369"/>
      <c r="P443" s="373"/>
      <c r="Q443" s="374"/>
      <c r="R443" s="374"/>
      <c r="S443" s="374"/>
      <c r="T443" s="374"/>
      <c r="U443" s="374"/>
      <c r="V443" s="374"/>
      <c r="W443" s="374"/>
      <c r="X443" s="374"/>
      <c r="Y443" s="374"/>
      <c r="Z443" s="374"/>
      <c r="AA443" s="374"/>
      <c r="AB443" s="375"/>
    </row>
    <row r="444" spans="2:28" s="64" customFormat="1" ht="15" customHeight="1" x14ac:dyDescent="0.25">
      <c r="B444" s="358"/>
      <c r="C444" s="355"/>
      <c r="D444" s="148" t="s">
        <v>607</v>
      </c>
      <c r="E444" s="148"/>
      <c r="F444" s="148"/>
      <c r="G444" s="268"/>
      <c r="H444" s="268"/>
      <c r="I444" s="268"/>
      <c r="J444" s="268"/>
      <c r="K444" s="212"/>
      <c r="L444" s="212"/>
      <c r="M444" s="74">
        <v>1</v>
      </c>
      <c r="N444" s="369"/>
      <c r="O444" s="369"/>
      <c r="P444" s="373"/>
      <c r="Q444" s="374"/>
      <c r="R444" s="374"/>
      <c r="S444" s="374"/>
      <c r="T444" s="374"/>
      <c r="U444" s="374"/>
      <c r="V444" s="374"/>
      <c r="W444" s="374"/>
      <c r="X444" s="374"/>
      <c r="Y444" s="374"/>
      <c r="Z444" s="374"/>
      <c r="AA444" s="374"/>
      <c r="AB444" s="375"/>
    </row>
    <row r="445" spans="2:28" s="64" customFormat="1" ht="15" customHeight="1" x14ac:dyDescent="0.25">
      <c r="B445" s="358"/>
      <c r="C445" s="355"/>
      <c r="D445" s="27" t="s">
        <v>608</v>
      </c>
      <c r="E445" s="148"/>
      <c r="F445" s="148"/>
      <c r="G445" s="268"/>
      <c r="H445" s="268"/>
      <c r="I445" s="268"/>
      <c r="J445" s="268"/>
      <c r="K445" s="212"/>
      <c r="L445" s="212"/>
      <c r="M445" s="286">
        <v>1.29</v>
      </c>
      <c r="N445" s="369"/>
      <c r="O445" s="369"/>
      <c r="P445" s="373"/>
      <c r="Q445" s="374"/>
      <c r="R445" s="374"/>
      <c r="S445" s="374"/>
      <c r="T445" s="374"/>
      <c r="U445" s="374"/>
      <c r="V445" s="374"/>
      <c r="W445" s="374"/>
      <c r="X445" s="374"/>
      <c r="Y445" s="374"/>
      <c r="Z445" s="374"/>
      <c r="AA445" s="374"/>
      <c r="AB445" s="375"/>
    </row>
    <row r="446" spans="2:28" s="64" customFormat="1" ht="15" customHeight="1" x14ac:dyDescent="0.25">
      <c r="B446" s="359"/>
      <c r="C446" s="356"/>
      <c r="D446" s="27" t="s">
        <v>609</v>
      </c>
      <c r="E446" s="148"/>
      <c r="F446" s="148"/>
      <c r="G446" s="268"/>
      <c r="H446" s="268"/>
      <c r="I446" s="268"/>
      <c r="J446" s="268"/>
      <c r="K446" s="212"/>
      <c r="L446" s="212"/>
      <c r="M446" s="286">
        <v>1.5</v>
      </c>
      <c r="N446" s="361"/>
      <c r="O446" s="361"/>
      <c r="P446" s="376"/>
      <c r="Q446" s="377"/>
      <c r="R446" s="377"/>
      <c r="S446" s="377"/>
      <c r="T446" s="377"/>
      <c r="U446" s="377"/>
      <c r="V446" s="377"/>
      <c r="W446" s="377"/>
      <c r="X446" s="377"/>
      <c r="Y446" s="377"/>
      <c r="Z446" s="377"/>
      <c r="AA446" s="377"/>
      <c r="AB446" s="378"/>
    </row>
    <row r="447" spans="2:28" s="64" customFormat="1" ht="15" customHeight="1" x14ac:dyDescent="0.25">
      <c r="B447" s="357" t="s">
        <v>236</v>
      </c>
      <c r="C447" s="354" t="s">
        <v>612</v>
      </c>
      <c r="D447" s="27" t="s">
        <v>613</v>
      </c>
      <c r="E447" s="148"/>
      <c r="F447" s="148"/>
      <c r="G447" s="268"/>
      <c r="H447" s="268"/>
      <c r="I447" s="268"/>
      <c r="J447" s="268"/>
      <c r="K447" s="212"/>
      <c r="L447" s="212"/>
      <c r="M447" s="60">
        <v>0.92</v>
      </c>
      <c r="N447" s="360" t="s">
        <v>120</v>
      </c>
      <c r="O447" s="360"/>
      <c r="P447" s="370" t="s">
        <v>615</v>
      </c>
      <c r="Q447" s="371"/>
      <c r="R447" s="371"/>
      <c r="S447" s="371"/>
      <c r="T447" s="371"/>
      <c r="U447" s="371"/>
      <c r="V447" s="371"/>
      <c r="W447" s="371"/>
      <c r="X447" s="371"/>
      <c r="Y447" s="371"/>
      <c r="Z447" s="371"/>
      <c r="AA447" s="371"/>
      <c r="AB447" s="372"/>
    </row>
    <row r="448" spans="2:28" s="64" customFormat="1" ht="15" customHeight="1" x14ac:dyDescent="0.25">
      <c r="B448" s="359"/>
      <c r="C448" s="355"/>
      <c r="D448" s="148" t="s">
        <v>614</v>
      </c>
      <c r="E448" s="148"/>
      <c r="F448" s="148"/>
      <c r="G448" s="268"/>
      <c r="H448" s="268"/>
      <c r="I448" s="268"/>
      <c r="J448" s="268"/>
      <c r="K448" s="212"/>
      <c r="L448" s="212"/>
      <c r="M448" s="60">
        <v>0.97</v>
      </c>
      <c r="N448" s="361"/>
      <c r="O448" s="361"/>
      <c r="P448" s="376"/>
      <c r="Q448" s="377"/>
      <c r="R448" s="377"/>
      <c r="S448" s="377"/>
      <c r="T448" s="377"/>
      <c r="U448" s="377"/>
      <c r="V448" s="377"/>
      <c r="W448" s="377"/>
      <c r="X448" s="377"/>
      <c r="Y448" s="377"/>
      <c r="Z448" s="377"/>
      <c r="AA448" s="377"/>
      <c r="AB448" s="378"/>
    </row>
    <row r="449" spans="2:28" s="64" customFormat="1" ht="15" customHeight="1" x14ac:dyDescent="0.25">
      <c r="B449" s="357" t="s">
        <v>727</v>
      </c>
      <c r="C449" s="488" t="s">
        <v>817</v>
      </c>
      <c r="D449" s="285" t="s">
        <v>1035</v>
      </c>
      <c r="E449" s="285"/>
      <c r="F449" s="285"/>
      <c r="G449" s="285"/>
      <c r="H449" s="285"/>
      <c r="I449" s="285"/>
      <c r="J449" s="285"/>
      <c r="K449" s="212"/>
      <c r="L449" s="212"/>
      <c r="M449" s="60">
        <v>1</v>
      </c>
      <c r="N449" s="360" t="s">
        <v>115</v>
      </c>
      <c r="O449" s="360" t="s">
        <v>530</v>
      </c>
      <c r="P449" s="370" t="s">
        <v>999</v>
      </c>
      <c r="Q449" s="371"/>
      <c r="R449" s="371"/>
      <c r="S449" s="371"/>
      <c r="T449" s="371"/>
      <c r="U449" s="371"/>
      <c r="V449" s="371"/>
      <c r="W449" s="371"/>
      <c r="X449" s="371"/>
      <c r="Y449" s="371"/>
      <c r="Z449" s="371"/>
      <c r="AA449" s="371"/>
      <c r="AB449" s="372"/>
    </row>
    <row r="450" spans="2:28" s="64" customFormat="1" ht="15" customHeight="1" x14ac:dyDescent="0.25">
      <c r="B450" s="358"/>
      <c r="C450" s="489"/>
      <c r="D450" s="354" t="s">
        <v>1045</v>
      </c>
      <c r="E450" s="354" t="s">
        <v>1042</v>
      </c>
      <c r="F450" s="354" t="s">
        <v>640</v>
      </c>
      <c r="G450" s="389" t="s">
        <v>944</v>
      </c>
      <c r="H450" s="380" t="s">
        <v>945</v>
      </c>
      <c r="I450" s="380" t="s">
        <v>941</v>
      </c>
      <c r="J450" s="380" t="s">
        <v>942</v>
      </c>
      <c r="K450" s="408" t="s">
        <v>594</v>
      </c>
      <c r="L450" s="285" t="s">
        <v>642</v>
      </c>
      <c r="M450" s="60">
        <v>0.04</v>
      </c>
      <c r="N450" s="369"/>
      <c r="O450" s="369"/>
      <c r="P450" s="373"/>
      <c r="Q450" s="374"/>
      <c r="R450" s="374"/>
      <c r="S450" s="374"/>
      <c r="T450" s="374"/>
      <c r="U450" s="374"/>
      <c r="V450" s="374"/>
      <c r="W450" s="374"/>
      <c r="X450" s="374"/>
      <c r="Y450" s="374"/>
      <c r="Z450" s="374"/>
      <c r="AA450" s="374"/>
      <c r="AB450" s="375"/>
    </row>
    <row r="451" spans="2:28" s="64" customFormat="1" ht="15" customHeight="1" x14ac:dyDescent="0.25">
      <c r="B451" s="358"/>
      <c r="C451" s="489"/>
      <c r="D451" s="355"/>
      <c r="E451" s="355"/>
      <c r="F451" s="355"/>
      <c r="G451" s="389"/>
      <c r="H451" s="380"/>
      <c r="I451" s="380"/>
      <c r="J451" s="380"/>
      <c r="K451" s="409"/>
      <c r="L451" s="285" t="s">
        <v>644</v>
      </c>
      <c r="M451" s="60">
        <v>0.04</v>
      </c>
      <c r="N451" s="369"/>
      <c r="O451" s="369"/>
      <c r="P451" s="373"/>
      <c r="Q451" s="374"/>
      <c r="R451" s="374"/>
      <c r="S451" s="374"/>
      <c r="T451" s="374"/>
      <c r="U451" s="374"/>
      <c r="V451" s="374"/>
      <c r="W451" s="374"/>
      <c r="X451" s="374"/>
      <c r="Y451" s="374"/>
      <c r="Z451" s="374"/>
      <c r="AA451" s="374"/>
      <c r="AB451" s="375"/>
    </row>
    <row r="452" spans="2:28" s="64" customFormat="1" ht="15" customHeight="1" x14ac:dyDescent="0.25">
      <c r="B452" s="358"/>
      <c r="C452" s="489"/>
      <c r="D452" s="355"/>
      <c r="E452" s="355"/>
      <c r="F452" s="355"/>
      <c r="G452" s="389"/>
      <c r="H452" s="380"/>
      <c r="I452" s="380"/>
      <c r="J452" s="380"/>
      <c r="K452" s="409"/>
      <c r="L452" s="285" t="s">
        <v>645</v>
      </c>
      <c r="M452" s="60">
        <v>0.04</v>
      </c>
      <c r="N452" s="369"/>
      <c r="O452" s="369"/>
      <c r="P452" s="373"/>
      <c r="Q452" s="374"/>
      <c r="R452" s="374"/>
      <c r="S452" s="374"/>
      <c r="T452" s="374"/>
      <c r="U452" s="374"/>
      <c r="V452" s="374"/>
      <c r="W452" s="374"/>
      <c r="X452" s="374"/>
      <c r="Y452" s="374"/>
      <c r="Z452" s="374"/>
      <c r="AA452" s="374"/>
      <c r="AB452" s="375"/>
    </row>
    <row r="453" spans="2:28" s="64" customFormat="1" ht="15" customHeight="1" x14ac:dyDescent="0.25">
      <c r="B453" s="358"/>
      <c r="C453" s="489"/>
      <c r="D453" s="355"/>
      <c r="E453" s="355"/>
      <c r="F453" s="355"/>
      <c r="G453" s="389"/>
      <c r="H453" s="380"/>
      <c r="I453" s="380"/>
      <c r="J453" s="380"/>
      <c r="K453" s="409"/>
      <c r="L453" s="285" t="s">
        <v>646</v>
      </c>
      <c r="M453" s="60">
        <v>0.05</v>
      </c>
      <c r="N453" s="369"/>
      <c r="O453" s="369"/>
      <c r="P453" s="373"/>
      <c r="Q453" s="374"/>
      <c r="R453" s="374"/>
      <c r="S453" s="374"/>
      <c r="T453" s="374"/>
      <c r="U453" s="374"/>
      <c r="V453" s="374"/>
      <c r="W453" s="374"/>
      <c r="X453" s="374"/>
      <c r="Y453" s="374"/>
      <c r="Z453" s="374"/>
      <c r="AA453" s="374"/>
      <c r="AB453" s="375"/>
    </row>
    <row r="454" spans="2:28" s="64" customFormat="1" ht="15" customHeight="1" x14ac:dyDescent="0.25">
      <c r="B454" s="358"/>
      <c r="C454" s="489"/>
      <c r="D454" s="355"/>
      <c r="E454" s="355"/>
      <c r="F454" s="355"/>
      <c r="G454" s="389"/>
      <c r="H454" s="380"/>
      <c r="I454" s="380"/>
      <c r="J454" s="380"/>
      <c r="K454" s="409"/>
      <c r="L454" s="285" t="s">
        <v>647</v>
      </c>
      <c r="M454" s="60">
        <v>0.05</v>
      </c>
      <c r="N454" s="369"/>
      <c r="O454" s="369"/>
      <c r="P454" s="373"/>
      <c r="Q454" s="374"/>
      <c r="R454" s="374"/>
      <c r="S454" s="374"/>
      <c r="T454" s="374"/>
      <c r="U454" s="374"/>
      <c r="V454" s="374"/>
      <c r="W454" s="374"/>
      <c r="X454" s="374"/>
      <c r="Y454" s="374"/>
      <c r="Z454" s="374"/>
      <c r="AA454" s="374"/>
      <c r="AB454" s="375"/>
    </row>
    <row r="455" spans="2:28" s="64" customFormat="1" ht="15" customHeight="1" x14ac:dyDescent="0.25">
      <c r="B455" s="358"/>
      <c r="C455" s="489"/>
      <c r="D455" s="355"/>
      <c r="E455" s="355"/>
      <c r="F455" s="355"/>
      <c r="G455" s="389"/>
      <c r="H455" s="380"/>
      <c r="I455" s="380"/>
      <c r="J455" s="380"/>
      <c r="K455" s="409"/>
      <c r="L455" s="285" t="s">
        <v>648</v>
      </c>
      <c r="M455" s="60">
        <v>0.05</v>
      </c>
      <c r="N455" s="369"/>
      <c r="O455" s="369"/>
      <c r="P455" s="373"/>
      <c r="Q455" s="374"/>
      <c r="R455" s="374"/>
      <c r="S455" s="374"/>
      <c r="T455" s="374"/>
      <c r="U455" s="374"/>
      <c r="V455" s="374"/>
      <c r="W455" s="374"/>
      <c r="X455" s="374"/>
      <c r="Y455" s="374"/>
      <c r="Z455" s="374"/>
      <c r="AA455" s="374"/>
      <c r="AB455" s="375"/>
    </row>
    <row r="456" spans="2:28" s="64" customFormat="1" ht="15" customHeight="1" x14ac:dyDescent="0.25">
      <c r="B456" s="358"/>
      <c r="C456" s="489"/>
      <c r="D456" s="355"/>
      <c r="E456" s="355"/>
      <c r="F456" s="356"/>
      <c r="G456" s="389"/>
      <c r="H456" s="380"/>
      <c r="I456" s="380"/>
      <c r="J456" s="380"/>
      <c r="K456" s="409"/>
      <c r="L456" s="285" t="s">
        <v>649</v>
      </c>
      <c r="M456" s="60">
        <v>0.05</v>
      </c>
      <c r="N456" s="369"/>
      <c r="O456" s="369"/>
      <c r="P456" s="373"/>
      <c r="Q456" s="374"/>
      <c r="R456" s="374"/>
      <c r="S456" s="374"/>
      <c r="T456" s="374"/>
      <c r="U456" s="374"/>
      <c r="V456" s="374"/>
      <c r="W456" s="374"/>
      <c r="X456" s="374"/>
      <c r="Y456" s="374"/>
      <c r="Z456" s="374"/>
      <c r="AA456" s="374"/>
      <c r="AB456" s="375"/>
    </row>
    <row r="457" spans="2:28" s="64" customFormat="1" ht="15" customHeight="1" x14ac:dyDescent="0.25">
      <c r="B457" s="358"/>
      <c r="C457" s="489"/>
      <c r="D457" s="355"/>
      <c r="E457" s="355"/>
      <c r="F457" s="389" t="s">
        <v>650</v>
      </c>
      <c r="G457" s="389"/>
      <c r="H457" s="380"/>
      <c r="I457" s="380"/>
      <c r="J457" s="380"/>
      <c r="K457" s="409"/>
      <c r="L457" s="285" t="s">
        <v>651</v>
      </c>
      <c r="M457" s="60">
        <v>0.06</v>
      </c>
      <c r="N457" s="369"/>
      <c r="O457" s="369"/>
      <c r="P457" s="373"/>
      <c r="Q457" s="374"/>
      <c r="R457" s="374"/>
      <c r="S457" s="374"/>
      <c r="T457" s="374"/>
      <c r="U457" s="374"/>
      <c r="V457" s="374"/>
      <c r="W457" s="374"/>
      <c r="X457" s="374"/>
      <c r="Y457" s="374"/>
      <c r="Z457" s="374"/>
      <c r="AA457" s="374"/>
      <c r="AB457" s="375"/>
    </row>
    <row r="458" spans="2:28" s="64" customFormat="1" ht="15" customHeight="1" x14ac:dyDescent="0.25">
      <c r="B458" s="358"/>
      <c r="C458" s="489"/>
      <c r="D458" s="355"/>
      <c r="E458" s="355"/>
      <c r="F458" s="389"/>
      <c r="G458" s="389"/>
      <c r="H458" s="380"/>
      <c r="I458" s="380"/>
      <c r="J458" s="380"/>
      <c r="K458" s="409"/>
      <c r="L458" s="285" t="s">
        <v>652</v>
      </c>
      <c r="M458" s="60">
        <v>0.06</v>
      </c>
      <c r="N458" s="369"/>
      <c r="O458" s="369"/>
      <c r="P458" s="373"/>
      <c r="Q458" s="374"/>
      <c r="R458" s="374"/>
      <c r="S458" s="374"/>
      <c r="T458" s="374"/>
      <c r="U458" s="374"/>
      <c r="V458" s="374"/>
      <c r="W458" s="374"/>
      <c r="X458" s="374"/>
      <c r="Y458" s="374"/>
      <c r="Z458" s="374"/>
      <c r="AA458" s="374"/>
      <c r="AB458" s="375"/>
    </row>
    <row r="459" spans="2:28" s="64" customFormat="1" ht="15" customHeight="1" x14ac:dyDescent="0.25">
      <c r="B459" s="358"/>
      <c r="C459" s="489"/>
      <c r="D459" s="355"/>
      <c r="E459" s="355"/>
      <c r="F459" s="389"/>
      <c r="G459" s="389"/>
      <c r="H459" s="380"/>
      <c r="I459" s="380"/>
      <c r="J459" s="380"/>
      <c r="K459" s="409"/>
      <c r="L459" s="285" t="s">
        <v>653</v>
      </c>
      <c r="M459" s="60">
        <v>0.05</v>
      </c>
      <c r="N459" s="369"/>
      <c r="O459" s="369"/>
      <c r="P459" s="373"/>
      <c r="Q459" s="374"/>
      <c r="R459" s="374"/>
      <c r="S459" s="374"/>
      <c r="T459" s="374"/>
      <c r="U459" s="374"/>
      <c r="V459" s="374"/>
      <c r="W459" s="374"/>
      <c r="X459" s="374"/>
      <c r="Y459" s="374"/>
      <c r="Z459" s="374"/>
      <c r="AA459" s="374"/>
      <c r="AB459" s="375"/>
    </row>
    <row r="460" spans="2:28" s="64" customFormat="1" ht="15" customHeight="1" x14ac:dyDescent="0.25">
      <c r="B460" s="358"/>
      <c r="C460" s="489"/>
      <c r="D460" s="355"/>
      <c r="E460" s="355"/>
      <c r="F460" s="389"/>
      <c r="G460" s="389"/>
      <c r="H460" s="380"/>
      <c r="I460" s="380"/>
      <c r="J460" s="380"/>
      <c r="K460" s="409"/>
      <c r="L460" s="286" t="s">
        <v>654</v>
      </c>
      <c r="M460" s="60">
        <v>0.06</v>
      </c>
      <c r="N460" s="369"/>
      <c r="O460" s="369"/>
      <c r="P460" s="373"/>
      <c r="Q460" s="374"/>
      <c r="R460" s="374"/>
      <c r="S460" s="374"/>
      <c r="T460" s="374"/>
      <c r="U460" s="374"/>
      <c r="V460" s="374"/>
      <c r="W460" s="374"/>
      <c r="X460" s="374"/>
      <c r="Y460" s="374"/>
      <c r="Z460" s="374"/>
      <c r="AA460" s="374"/>
      <c r="AB460" s="375"/>
    </row>
    <row r="461" spans="2:28" s="64" customFormat="1" ht="15" customHeight="1" x14ac:dyDescent="0.25">
      <c r="B461" s="358"/>
      <c r="C461" s="489"/>
      <c r="D461" s="355"/>
      <c r="E461" s="355"/>
      <c r="F461" s="389" t="s">
        <v>655</v>
      </c>
      <c r="G461" s="389"/>
      <c r="H461" s="380"/>
      <c r="I461" s="380"/>
      <c r="J461" s="380"/>
      <c r="K461" s="409"/>
      <c r="L461" s="286" t="s">
        <v>656</v>
      </c>
      <c r="M461" s="60">
        <v>0.03</v>
      </c>
      <c r="N461" s="369"/>
      <c r="O461" s="369"/>
      <c r="P461" s="373"/>
      <c r="Q461" s="374"/>
      <c r="R461" s="374"/>
      <c r="S461" s="374"/>
      <c r="T461" s="374"/>
      <c r="U461" s="374"/>
      <c r="V461" s="374"/>
      <c r="W461" s="374"/>
      <c r="X461" s="374"/>
      <c r="Y461" s="374"/>
      <c r="Z461" s="374"/>
      <c r="AA461" s="374"/>
      <c r="AB461" s="375"/>
    </row>
    <row r="462" spans="2:28" s="64" customFormat="1" ht="15" customHeight="1" x14ac:dyDescent="0.25">
      <c r="B462" s="358"/>
      <c r="C462" s="489"/>
      <c r="D462" s="355"/>
      <c r="E462" s="355"/>
      <c r="F462" s="389"/>
      <c r="G462" s="389"/>
      <c r="H462" s="380"/>
      <c r="I462" s="380"/>
      <c r="J462" s="380"/>
      <c r="K462" s="409"/>
      <c r="L462" s="286" t="s">
        <v>657</v>
      </c>
      <c r="M462" s="60">
        <v>0.03</v>
      </c>
      <c r="N462" s="369"/>
      <c r="O462" s="369"/>
      <c r="P462" s="373"/>
      <c r="Q462" s="374"/>
      <c r="R462" s="374"/>
      <c r="S462" s="374"/>
      <c r="T462" s="374"/>
      <c r="U462" s="374"/>
      <c r="V462" s="374"/>
      <c r="W462" s="374"/>
      <c r="X462" s="374"/>
      <c r="Y462" s="374"/>
      <c r="Z462" s="374"/>
      <c r="AA462" s="374"/>
      <c r="AB462" s="375"/>
    </row>
    <row r="463" spans="2:28" s="64" customFormat="1" ht="15" customHeight="1" x14ac:dyDescent="0.25">
      <c r="B463" s="358"/>
      <c r="C463" s="489"/>
      <c r="D463" s="355"/>
      <c r="E463" s="355"/>
      <c r="F463" s="389"/>
      <c r="G463" s="389"/>
      <c r="H463" s="380"/>
      <c r="I463" s="380"/>
      <c r="J463" s="380"/>
      <c r="K463" s="409"/>
      <c r="L463" s="285" t="s">
        <v>658</v>
      </c>
      <c r="M463" s="60">
        <v>0.04</v>
      </c>
      <c r="N463" s="369"/>
      <c r="O463" s="369"/>
      <c r="P463" s="373"/>
      <c r="Q463" s="374"/>
      <c r="R463" s="374"/>
      <c r="S463" s="374"/>
      <c r="T463" s="374"/>
      <c r="U463" s="374"/>
      <c r="V463" s="374"/>
      <c r="W463" s="374"/>
      <c r="X463" s="374"/>
      <c r="Y463" s="374"/>
      <c r="Z463" s="374"/>
      <c r="AA463" s="374"/>
      <c r="AB463" s="375"/>
    </row>
    <row r="464" spans="2:28" s="64" customFormat="1" ht="15" customHeight="1" x14ac:dyDescent="0.25">
      <c r="B464" s="358"/>
      <c r="C464" s="489"/>
      <c r="D464" s="355"/>
      <c r="E464" s="355"/>
      <c r="F464" s="389"/>
      <c r="G464" s="389"/>
      <c r="H464" s="380"/>
      <c r="I464" s="380"/>
      <c r="J464" s="380"/>
      <c r="K464" s="409"/>
      <c r="L464" s="285" t="s">
        <v>659</v>
      </c>
      <c r="M464" s="60">
        <v>0.06</v>
      </c>
      <c r="N464" s="369"/>
      <c r="O464" s="369"/>
      <c r="P464" s="373"/>
      <c r="Q464" s="374"/>
      <c r="R464" s="374"/>
      <c r="S464" s="374"/>
      <c r="T464" s="374"/>
      <c r="U464" s="374"/>
      <c r="V464" s="374"/>
      <c r="W464" s="374"/>
      <c r="X464" s="374"/>
      <c r="Y464" s="374"/>
      <c r="Z464" s="374"/>
      <c r="AA464" s="374"/>
      <c r="AB464" s="375"/>
    </row>
    <row r="465" spans="2:28" s="64" customFormat="1" ht="15" customHeight="1" x14ac:dyDescent="0.25">
      <c r="B465" s="358"/>
      <c r="C465" s="489"/>
      <c r="D465" s="355"/>
      <c r="E465" s="355"/>
      <c r="F465" s="389" t="s">
        <v>660</v>
      </c>
      <c r="G465" s="389"/>
      <c r="H465" s="380"/>
      <c r="I465" s="380"/>
      <c r="J465" s="380"/>
      <c r="K465" s="409"/>
      <c r="L465" s="285" t="s">
        <v>651</v>
      </c>
      <c r="M465" s="60">
        <v>0.06</v>
      </c>
      <c r="N465" s="369"/>
      <c r="O465" s="369"/>
      <c r="P465" s="373"/>
      <c r="Q465" s="374"/>
      <c r="R465" s="374"/>
      <c r="S465" s="374"/>
      <c r="T465" s="374"/>
      <c r="U465" s="374"/>
      <c r="V465" s="374"/>
      <c r="W465" s="374"/>
      <c r="X465" s="374"/>
      <c r="Y465" s="374"/>
      <c r="Z465" s="374"/>
      <c r="AA465" s="374"/>
      <c r="AB465" s="375"/>
    </row>
    <row r="466" spans="2:28" s="64" customFormat="1" ht="15" customHeight="1" x14ac:dyDescent="0.25">
      <c r="B466" s="358"/>
      <c r="C466" s="489"/>
      <c r="D466" s="355"/>
      <c r="E466" s="355"/>
      <c r="F466" s="389"/>
      <c r="G466" s="389"/>
      <c r="H466" s="380"/>
      <c r="I466" s="380"/>
      <c r="J466" s="380"/>
      <c r="K466" s="409"/>
      <c r="L466" s="285" t="s">
        <v>652</v>
      </c>
      <c r="M466" s="60">
        <v>0.06</v>
      </c>
      <c r="N466" s="369"/>
      <c r="O466" s="369"/>
      <c r="P466" s="373"/>
      <c r="Q466" s="374"/>
      <c r="R466" s="374"/>
      <c r="S466" s="374"/>
      <c r="T466" s="374"/>
      <c r="U466" s="374"/>
      <c r="V466" s="374"/>
      <c r="W466" s="374"/>
      <c r="X466" s="374"/>
      <c r="Y466" s="374"/>
      <c r="Z466" s="374"/>
      <c r="AA466" s="374"/>
      <c r="AB466" s="375"/>
    </row>
    <row r="467" spans="2:28" s="64" customFormat="1" ht="15" customHeight="1" x14ac:dyDescent="0.25">
      <c r="B467" s="358"/>
      <c r="C467" s="489"/>
      <c r="D467" s="355"/>
      <c r="E467" s="355"/>
      <c r="F467" s="389"/>
      <c r="G467" s="389"/>
      <c r="H467" s="380"/>
      <c r="I467" s="380"/>
      <c r="J467" s="380"/>
      <c r="K467" s="409"/>
      <c r="L467" s="285" t="s">
        <v>653</v>
      </c>
      <c r="M467" s="60">
        <v>0.05</v>
      </c>
      <c r="N467" s="369"/>
      <c r="O467" s="369"/>
      <c r="P467" s="373"/>
      <c r="Q467" s="374"/>
      <c r="R467" s="374"/>
      <c r="S467" s="374"/>
      <c r="T467" s="374"/>
      <c r="U467" s="374"/>
      <c r="V467" s="374"/>
      <c r="W467" s="374"/>
      <c r="X467" s="374"/>
      <c r="Y467" s="374"/>
      <c r="Z467" s="374"/>
      <c r="AA467" s="374"/>
      <c r="AB467" s="375"/>
    </row>
    <row r="468" spans="2:28" s="64" customFormat="1" ht="15" customHeight="1" x14ac:dyDescent="0.25">
      <c r="B468" s="358"/>
      <c r="C468" s="489"/>
      <c r="D468" s="355"/>
      <c r="E468" s="355"/>
      <c r="F468" s="389"/>
      <c r="G468" s="389"/>
      <c r="H468" s="380"/>
      <c r="I468" s="380"/>
      <c r="J468" s="380"/>
      <c r="K468" s="409"/>
      <c r="L468" s="286" t="s">
        <v>661</v>
      </c>
      <c r="M468" s="60">
        <v>0.04</v>
      </c>
      <c r="N468" s="369"/>
      <c r="O468" s="369"/>
      <c r="P468" s="373"/>
      <c r="Q468" s="374"/>
      <c r="R468" s="374"/>
      <c r="S468" s="374"/>
      <c r="T468" s="374"/>
      <c r="U468" s="374"/>
      <c r="V468" s="374"/>
      <c r="W468" s="374"/>
      <c r="X468" s="374"/>
      <c r="Y468" s="374"/>
      <c r="Z468" s="374"/>
      <c r="AA468" s="374"/>
      <c r="AB468" s="375"/>
    </row>
    <row r="469" spans="2:28" s="64" customFormat="1" ht="15" customHeight="1" x14ac:dyDescent="0.25">
      <c r="B469" s="358"/>
      <c r="C469" s="489"/>
      <c r="D469" s="355"/>
      <c r="E469" s="355"/>
      <c r="F469" s="389"/>
      <c r="G469" s="389"/>
      <c r="H469" s="380"/>
      <c r="I469" s="380"/>
      <c r="J469" s="380"/>
      <c r="K469" s="409"/>
      <c r="L469" s="285" t="s">
        <v>662</v>
      </c>
      <c r="M469" s="60">
        <v>0.06</v>
      </c>
      <c r="N469" s="369"/>
      <c r="O469" s="369"/>
      <c r="P469" s="373"/>
      <c r="Q469" s="374"/>
      <c r="R469" s="374"/>
      <c r="S469" s="374"/>
      <c r="T469" s="374"/>
      <c r="U469" s="374"/>
      <c r="V469" s="374"/>
      <c r="W469" s="374"/>
      <c r="X469" s="374"/>
      <c r="Y469" s="374"/>
      <c r="Z469" s="374"/>
      <c r="AA469" s="374"/>
      <c r="AB469" s="375"/>
    </row>
    <row r="470" spans="2:28" s="64" customFormat="1" ht="15" customHeight="1" x14ac:dyDescent="0.25">
      <c r="B470" s="358"/>
      <c r="C470" s="489"/>
      <c r="D470" s="355"/>
      <c r="E470" s="355"/>
      <c r="F470" s="389" t="s">
        <v>663</v>
      </c>
      <c r="G470" s="389"/>
      <c r="H470" s="380"/>
      <c r="I470" s="380"/>
      <c r="J470" s="380"/>
      <c r="K470" s="409"/>
      <c r="L470" s="286" t="s">
        <v>656</v>
      </c>
      <c r="M470" s="60">
        <v>0.03</v>
      </c>
      <c r="N470" s="369"/>
      <c r="O470" s="369"/>
      <c r="P470" s="373"/>
      <c r="Q470" s="374"/>
      <c r="R470" s="374"/>
      <c r="S470" s="374"/>
      <c r="T470" s="374"/>
      <c r="U470" s="374"/>
      <c r="V470" s="374"/>
      <c r="W470" s="374"/>
      <c r="X470" s="374"/>
      <c r="Y470" s="374"/>
      <c r="Z470" s="374"/>
      <c r="AA470" s="374"/>
      <c r="AB470" s="375"/>
    </row>
    <row r="471" spans="2:28" s="64" customFormat="1" ht="15" customHeight="1" x14ac:dyDescent="0.25">
      <c r="B471" s="358"/>
      <c r="C471" s="489"/>
      <c r="D471" s="355"/>
      <c r="E471" s="355"/>
      <c r="F471" s="389"/>
      <c r="G471" s="389"/>
      <c r="H471" s="380"/>
      <c r="I471" s="380"/>
      <c r="J471" s="380"/>
      <c r="K471" s="409"/>
      <c r="L471" s="286" t="s">
        <v>657</v>
      </c>
      <c r="M471" s="60">
        <v>0.03</v>
      </c>
      <c r="N471" s="369"/>
      <c r="O471" s="369"/>
      <c r="P471" s="373"/>
      <c r="Q471" s="374"/>
      <c r="R471" s="374"/>
      <c r="S471" s="374"/>
      <c r="T471" s="374"/>
      <c r="U471" s="374"/>
      <c r="V471" s="374"/>
      <c r="W471" s="374"/>
      <c r="X471" s="374"/>
      <c r="Y471" s="374"/>
      <c r="Z471" s="374"/>
      <c r="AA471" s="374"/>
      <c r="AB471" s="375"/>
    </row>
    <row r="472" spans="2:28" s="64" customFormat="1" ht="15" customHeight="1" x14ac:dyDescent="0.25">
      <c r="B472" s="358"/>
      <c r="C472" s="489"/>
      <c r="D472" s="355"/>
      <c r="E472" s="355"/>
      <c r="F472" s="389"/>
      <c r="G472" s="389"/>
      <c r="H472" s="380"/>
      <c r="I472" s="380"/>
      <c r="J472" s="380"/>
      <c r="K472" s="409"/>
      <c r="L472" s="285" t="s">
        <v>658</v>
      </c>
      <c r="M472" s="60">
        <v>0.04</v>
      </c>
      <c r="N472" s="369"/>
      <c r="O472" s="369"/>
      <c r="P472" s="373"/>
      <c r="Q472" s="374"/>
      <c r="R472" s="374"/>
      <c r="S472" s="374"/>
      <c r="T472" s="374"/>
      <c r="U472" s="374"/>
      <c r="V472" s="374"/>
      <c r="W472" s="374"/>
      <c r="X472" s="374"/>
      <c r="Y472" s="374"/>
      <c r="Z472" s="374"/>
      <c r="AA472" s="374"/>
      <c r="AB472" s="375"/>
    </row>
    <row r="473" spans="2:28" s="64" customFormat="1" ht="15" customHeight="1" x14ac:dyDescent="0.25">
      <c r="B473" s="358"/>
      <c r="C473" s="489"/>
      <c r="D473" s="355"/>
      <c r="E473" s="355"/>
      <c r="F473" s="389"/>
      <c r="G473" s="389"/>
      <c r="H473" s="380"/>
      <c r="I473" s="380"/>
      <c r="J473" s="380"/>
      <c r="K473" s="409"/>
      <c r="L473" s="285" t="s">
        <v>664</v>
      </c>
      <c r="M473" s="60">
        <v>0.04</v>
      </c>
      <c r="N473" s="369"/>
      <c r="O473" s="369"/>
      <c r="P473" s="373"/>
      <c r="Q473" s="374"/>
      <c r="R473" s="374"/>
      <c r="S473" s="374"/>
      <c r="T473" s="374"/>
      <c r="U473" s="374"/>
      <c r="V473" s="374"/>
      <c r="W473" s="374"/>
      <c r="X473" s="374"/>
      <c r="Y473" s="374"/>
      <c r="Z473" s="374"/>
      <c r="AA473" s="374"/>
      <c r="AB473" s="375"/>
    </row>
    <row r="474" spans="2:28" s="64" customFormat="1" ht="15" customHeight="1" x14ac:dyDescent="0.25">
      <c r="B474" s="358"/>
      <c r="C474" s="489"/>
      <c r="D474" s="355"/>
      <c r="E474" s="356"/>
      <c r="F474" s="389"/>
      <c r="G474" s="389"/>
      <c r="H474" s="380"/>
      <c r="I474" s="380"/>
      <c r="J474" s="380"/>
      <c r="K474" s="409"/>
      <c r="L474" s="285" t="s">
        <v>662</v>
      </c>
      <c r="M474" s="60">
        <v>0.06</v>
      </c>
      <c r="N474" s="369"/>
      <c r="O474" s="369"/>
      <c r="P474" s="373"/>
      <c r="Q474" s="374"/>
      <c r="R474" s="374"/>
      <c r="S474" s="374"/>
      <c r="T474" s="374"/>
      <c r="U474" s="374"/>
      <c r="V474" s="374"/>
      <c r="W474" s="374"/>
      <c r="X474" s="374"/>
      <c r="Y474" s="374"/>
      <c r="Z474" s="374"/>
      <c r="AA474" s="374"/>
      <c r="AB474" s="375"/>
    </row>
    <row r="475" spans="2:28" s="64" customFormat="1" ht="15" customHeight="1" x14ac:dyDescent="0.25">
      <c r="B475" s="358"/>
      <c r="C475" s="489"/>
      <c r="D475" s="355"/>
      <c r="E475" s="389" t="s">
        <v>665</v>
      </c>
      <c r="F475" s="481" t="s">
        <v>666</v>
      </c>
      <c r="G475" s="389"/>
      <c r="H475" s="380"/>
      <c r="I475" s="380"/>
      <c r="J475" s="380"/>
      <c r="K475" s="409"/>
      <c r="L475" s="285" t="s">
        <v>667</v>
      </c>
      <c r="M475" s="60">
        <v>0.04</v>
      </c>
      <c r="N475" s="369"/>
      <c r="O475" s="369"/>
      <c r="P475" s="373"/>
      <c r="Q475" s="374"/>
      <c r="R475" s="374"/>
      <c r="S475" s="374"/>
      <c r="T475" s="374"/>
      <c r="U475" s="374"/>
      <c r="V475" s="374"/>
      <c r="W475" s="374"/>
      <c r="X475" s="374"/>
      <c r="Y475" s="374"/>
      <c r="Z475" s="374"/>
      <c r="AA475" s="374"/>
      <c r="AB475" s="375"/>
    </row>
    <row r="476" spans="2:28" s="64" customFormat="1" ht="15" customHeight="1" x14ac:dyDescent="0.25">
      <c r="B476" s="358"/>
      <c r="C476" s="489"/>
      <c r="D476" s="355"/>
      <c r="E476" s="389"/>
      <c r="F476" s="481"/>
      <c r="G476" s="389"/>
      <c r="H476" s="380"/>
      <c r="I476" s="380"/>
      <c r="J476" s="380"/>
      <c r="K476" s="409"/>
      <c r="L476" s="285" t="s">
        <v>668</v>
      </c>
      <c r="M476" s="60">
        <v>0.04</v>
      </c>
      <c r="N476" s="369"/>
      <c r="O476" s="369"/>
      <c r="P476" s="373"/>
      <c r="Q476" s="374"/>
      <c r="R476" s="374"/>
      <c r="S476" s="374"/>
      <c r="T476" s="374"/>
      <c r="U476" s="374"/>
      <c r="V476" s="374"/>
      <c r="W476" s="374"/>
      <c r="X476" s="374"/>
      <c r="Y476" s="374"/>
      <c r="Z476" s="374"/>
      <c r="AA476" s="374"/>
      <c r="AB476" s="375"/>
    </row>
    <row r="477" spans="2:28" s="64" customFormat="1" ht="15" customHeight="1" x14ac:dyDescent="0.25">
      <c r="B477" s="358"/>
      <c r="C477" s="489"/>
      <c r="D477" s="355"/>
      <c r="E477" s="389"/>
      <c r="F477" s="481"/>
      <c r="G477" s="389"/>
      <c r="H477" s="380"/>
      <c r="I477" s="380"/>
      <c r="J477" s="380"/>
      <c r="K477" s="409"/>
      <c r="L477" s="285" t="s">
        <v>669</v>
      </c>
      <c r="M477" s="60">
        <v>0.04</v>
      </c>
      <c r="N477" s="369"/>
      <c r="O477" s="369"/>
      <c r="P477" s="373"/>
      <c r="Q477" s="374"/>
      <c r="R477" s="374"/>
      <c r="S477" s="374"/>
      <c r="T477" s="374"/>
      <c r="U477" s="374"/>
      <c r="V477" s="374"/>
      <c r="W477" s="374"/>
      <c r="X477" s="374"/>
      <c r="Y477" s="374"/>
      <c r="Z477" s="374"/>
      <c r="AA477" s="374"/>
      <c r="AB477" s="375"/>
    </row>
    <row r="478" spans="2:28" s="64" customFormat="1" ht="15" customHeight="1" x14ac:dyDescent="0.25">
      <c r="B478" s="358"/>
      <c r="C478" s="489"/>
      <c r="D478" s="355"/>
      <c r="E478" s="389"/>
      <c r="F478" s="481"/>
      <c r="G478" s="389"/>
      <c r="H478" s="380"/>
      <c r="I478" s="380"/>
      <c r="J478" s="380"/>
      <c r="K478" s="409"/>
      <c r="L478" s="285" t="s">
        <v>670</v>
      </c>
      <c r="M478" s="60">
        <v>0.05</v>
      </c>
      <c r="N478" s="369"/>
      <c r="O478" s="369"/>
      <c r="P478" s="373"/>
      <c r="Q478" s="374"/>
      <c r="R478" s="374"/>
      <c r="S478" s="374"/>
      <c r="T478" s="374"/>
      <c r="U478" s="374"/>
      <c r="V478" s="374"/>
      <c r="W478" s="374"/>
      <c r="X478" s="374"/>
      <c r="Y478" s="374"/>
      <c r="Z478" s="374"/>
      <c r="AA478" s="374"/>
      <c r="AB478" s="375"/>
    </row>
    <row r="479" spans="2:28" s="64" customFormat="1" ht="15" customHeight="1" x14ac:dyDescent="0.25">
      <c r="B479" s="358"/>
      <c r="C479" s="489"/>
      <c r="D479" s="355"/>
      <c r="E479" s="389"/>
      <c r="F479" s="481"/>
      <c r="G479" s="389"/>
      <c r="H479" s="380"/>
      <c r="I479" s="380"/>
      <c r="J479" s="380"/>
      <c r="K479" s="409"/>
      <c r="L479" s="285" t="s">
        <v>671</v>
      </c>
      <c r="M479" s="60">
        <v>0.05</v>
      </c>
      <c r="N479" s="369"/>
      <c r="O479" s="369"/>
      <c r="P479" s="373"/>
      <c r="Q479" s="374"/>
      <c r="R479" s="374"/>
      <c r="S479" s="374"/>
      <c r="T479" s="374"/>
      <c r="U479" s="374"/>
      <c r="V479" s="374"/>
      <c r="W479" s="374"/>
      <c r="X479" s="374"/>
      <c r="Y479" s="374"/>
      <c r="Z479" s="374"/>
      <c r="AA479" s="374"/>
      <c r="AB479" s="375"/>
    </row>
    <row r="480" spans="2:28" s="64" customFormat="1" ht="15" customHeight="1" x14ac:dyDescent="0.25">
      <c r="B480" s="358"/>
      <c r="C480" s="489"/>
      <c r="D480" s="355"/>
      <c r="E480" s="389"/>
      <c r="F480" s="481"/>
      <c r="G480" s="389"/>
      <c r="H480" s="380"/>
      <c r="I480" s="380"/>
      <c r="J480" s="380"/>
      <c r="K480" s="409"/>
      <c r="L480" s="285" t="s">
        <v>672</v>
      </c>
      <c r="M480" s="60">
        <v>0.06</v>
      </c>
      <c r="N480" s="369"/>
      <c r="O480" s="369"/>
      <c r="P480" s="373"/>
      <c r="Q480" s="374"/>
      <c r="R480" s="374"/>
      <c r="S480" s="374"/>
      <c r="T480" s="374"/>
      <c r="U480" s="374"/>
      <c r="V480" s="374"/>
      <c r="W480" s="374"/>
      <c r="X480" s="374"/>
      <c r="Y480" s="374"/>
      <c r="Z480" s="374"/>
      <c r="AA480" s="374"/>
      <c r="AB480" s="375"/>
    </row>
    <row r="481" spans="2:28" s="64" customFormat="1" x14ac:dyDescent="0.25">
      <c r="B481" s="358"/>
      <c r="C481" s="489"/>
      <c r="D481" s="355"/>
      <c r="E481" s="389"/>
      <c r="F481" s="481"/>
      <c r="G481" s="389"/>
      <c r="H481" s="380"/>
      <c r="I481" s="380"/>
      <c r="J481" s="380"/>
      <c r="K481" s="409"/>
      <c r="L481" s="285" t="s">
        <v>673</v>
      </c>
      <c r="M481" s="60">
        <v>0.06</v>
      </c>
      <c r="N481" s="369"/>
      <c r="O481" s="369"/>
      <c r="P481" s="373"/>
      <c r="Q481" s="374"/>
      <c r="R481" s="374"/>
      <c r="S481" s="374"/>
      <c r="T481" s="374"/>
      <c r="U481" s="374"/>
      <c r="V481" s="374"/>
      <c r="W481" s="374"/>
      <c r="X481" s="374"/>
      <c r="Y481" s="374"/>
      <c r="Z481" s="374"/>
      <c r="AA481" s="374"/>
      <c r="AB481" s="375"/>
    </row>
    <row r="482" spans="2:28" s="64" customFormat="1" x14ac:dyDescent="0.25">
      <c r="B482" s="358"/>
      <c r="C482" s="489"/>
      <c r="D482" s="355"/>
      <c r="E482" s="389"/>
      <c r="F482" s="481"/>
      <c r="G482" s="389"/>
      <c r="H482" s="380"/>
      <c r="I482" s="380"/>
      <c r="J482" s="380"/>
      <c r="K482" s="409"/>
      <c r="L482" s="285" t="s">
        <v>674</v>
      </c>
      <c r="M482" s="60">
        <v>0.06</v>
      </c>
      <c r="N482" s="369"/>
      <c r="O482" s="369"/>
      <c r="P482" s="373"/>
      <c r="Q482" s="374"/>
      <c r="R482" s="374"/>
      <c r="S482" s="374"/>
      <c r="T482" s="374"/>
      <c r="U482" s="374"/>
      <c r="V482" s="374"/>
      <c r="W482" s="374"/>
      <c r="X482" s="374"/>
      <c r="Y482" s="374"/>
      <c r="Z482" s="374"/>
      <c r="AA482" s="374"/>
      <c r="AB482" s="375"/>
    </row>
    <row r="483" spans="2:28" s="64" customFormat="1" x14ac:dyDescent="0.25">
      <c r="B483" s="358"/>
      <c r="C483" s="489"/>
      <c r="D483" s="355"/>
      <c r="E483" s="389"/>
      <c r="F483" s="481"/>
      <c r="G483" s="389"/>
      <c r="H483" s="380"/>
      <c r="I483" s="380"/>
      <c r="J483" s="380"/>
      <c r="K483" s="409"/>
      <c r="L483" s="285" t="s">
        <v>675</v>
      </c>
      <c r="M483" s="60">
        <v>0.06</v>
      </c>
      <c r="N483" s="369"/>
      <c r="O483" s="369"/>
      <c r="P483" s="373"/>
      <c r="Q483" s="374"/>
      <c r="R483" s="374"/>
      <c r="S483" s="374"/>
      <c r="T483" s="374"/>
      <c r="U483" s="374"/>
      <c r="V483" s="374"/>
      <c r="W483" s="374"/>
      <c r="X483" s="374"/>
      <c r="Y483" s="374"/>
      <c r="Z483" s="374"/>
      <c r="AA483" s="374"/>
      <c r="AB483" s="375"/>
    </row>
    <row r="484" spans="2:28" s="64" customFormat="1" ht="15" customHeight="1" x14ac:dyDescent="0.25">
      <c r="B484" s="358"/>
      <c r="C484" s="489"/>
      <c r="D484" s="355"/>
      <c r="E484" s="389"/>
      <c r="F484" s="481"/>
      <c r="G484" s="389"/>
      <c r="H484" s="380"/>
      <c r="I484" s="380"/>
      <c r="J484" s="380"/>
      <c r="K484" s="409"/>
      <c r="L484" s="285" t="s">
        <v>676</v>
      </c>
      <c r="M484" s="60">
        <v>0.06</v>
      </c>
      <c r="N484" s="369"/>
      <c r="O484" s="369"/>
      <c r="P484" s="373"/>
      <c r="Q484" s="374"/>
      <c r="R484" s="374"/>
      <c r="S484" s="374"/>
      <c r="T484" s="374"/>
      <c r="U484" s="374"/>
      <c r="V484" s="374"/>
      <c r="W484" s="374"/>
      <c r="X484" s="374"/>
      <c r="Y484" s="374"/>
      <c r="Z484" s="374"/>
      <c r="AA484" s="374"/>
      <c r="AB484" s="375"/>
    </row>
    <row r="485" spans="2:28" s="64" customFormat="1" ht="15" customHeight="1" x14ac:dyDescent="0.25">
      <c r="B485" s="358"/>
      <c r="C485" s="489"/>
      <c r="D485" s="355"/>
      <c r="E485" s="389"/>
      <c r="F485" s="481"/>
      <c r="G485" s="389"/>
      <c r="H485" s="380"/>
      <c r="I485" s="380"/>
      <c r="J485" s="380"/>
      <c r="K485" s="409"/>
      <c r="L485" s="285" t="s">
        <v>677</v>
      </c>
      <c r="M485" s="60">
        <v>7.0000000000000007E-2</v>
      </c>
      <c r="N485" s="369"/>
      <c r="O485" s="369"/>
      <c r="P485" s="373"/>
      <c r="Q485" s="374"/>
      <c r="R485" s="374"/>
      <c r="S485" s="374"/>
      <c r="T485" s="374"/>
      <c r="U485" s="374"/>
      <c r="V485" s="374"/>
      <c r="W485" s="374"/>
      <c r="X485" s="374"/>
      <c r="Y485" s="374"/>
      <c r="Z485" s="374"/>
      <c r="AA485" s="374"/>
      <c r="AB485" s="375"/>
    </row>
    <row r="486" spans="2:28" s="64" customFormat="1" ht="15" customHeight="1" x14ac:dyDescent="0.25">
      <c r="B486" s="358"/>
      <c r="C486" s="489"/>
      <c r="D486" s="355"/>
      <c r="E486" s="389"/>
      <c r="F486" s="481" t="s">
        <v>678</v>
      </c>
      <c r="G486" s="389"/>
      <c r="H486" s="380"/>
      <c r="I486" s="380"/>
      <c r="J486" s="380"/>
      <c r="K486" s="409"/>
      <c r="L486" s="285" t="s">
        <v>679</v>
      </c>
      <c r="M486" s="60">
        <v>0.04</v>
      </c>
      <c r="N486" s="369"/>
      <c r="O486" s="369"/>
      <c r="P486" s="373"/>
      <c r="Q486" s="374"/>
      <c r="R486" s="374"/>
      <c r="S486" s="374"/>
      <c r="T486" s="374"/>
      <c r="U486" s="374"/>
      <c r="V486" s="374"/>
      <c r="W486" s="374"/>
      <c r="X486" s="374"/>
      <c r="Y486" s="374"/>
      <c r="Z486" s="374"/>
      <c r="AA486" s="374"/>
      <c r="AB486" s="375"/>
    </row>
    <row r="487" spans="2:28" s="64" customFormat="1" ht="15" customHeight="1" x14ac:dyDescent="0.25">
      <c r="B487" s="358"/>
      <c r="C487" s="489"/>
      <c r="D487" s="355"/>
      <c r="E487" s="389"/>
      <c r="F487" s="481"/>
      <c r="G487" s="389"/>
      <c r="H487" s="380"/>
      <c r="I487" s="380"/>
      <c r="J487" s="380"/>
      <c r="K487" s="409"/>
      <c r="L487" s="285" t="s">
        <v>680</v>
      </c>
      <c r="M487" s="60">
        <v>0.04</v>
      </c>
      <c r="N487" s="369"/>
      <c r="O487" s="369"/>
      <c r="P487" s="373"/>
      <c r="Q487" s="374"/>
      <c r="R487" s="374"/>
      <c r="S487" s="374"/>
      <c r="T487" s="374"/>
      <c r="U487" s="374"/>
      <c r="V487" s="374"/>
      <c r="W487" s="374"/>
      <c r="X487" s="374"/>
      <c r="Y487" s="374"/>
      <c r="Z487" s="374"/>
      <c r="AA487" s="374"/>
      <c r="AB487" s="375"/>
    </row>
    <row r="488" spans="2:28" s="64" customFormat="1" x14ac:dyDescent="0.25">
      <c r="B488" s="358"/>
      <c r="C488" s="489"/>
      <c r="D488" s="355"/>
      <c r="E488" s="389"/>
      <c r="F488" s="481"/>
      <c r="G488" s="389"/>
      <c r="H488" s="380"/>
      <c r="I488" s="380"/>
      <c r="J488" s="380"/>
      <c r="K488" s="409"/>
      <c r="L488" s="285" t="s">
        <v>681</v>
      </c>
      <c r="M488" s="60">
        <v>0.04</v>
      </c>
      <c r="N488" s="369"/>
      <c r="O488" s="369"/>
      <c r="P488" s="373"/>
      <c r="Q488" s="374"/>
      <c r="R488" s="374"/>
      <c r="S488" s="374"/>
      <c r="T488" s="374"/>
      <c r="U488" s="374"/>
      <c r="V488" s="374"/>
      <c r="W488" s="374"/>
      <c r="X488" s="374"/>
      <c r="Y488" s="374"/>
      <c r="Z488" s="374"/>
      <c r="AA488" s="374"/>
      <c r="AB488" s="375"/>
    </row>
    <row r="489" spans="2:28" s="64" customFormat="1" x14ac:dyDescent="0.25">
      <c r="B489" s="358"/>
      <c r="C489" s="489"/>
      <c r="D489" s="355"/>
      <c r="E489" s="389"/>
      <c r="F489" s="481"/>
      <c r="G489" s="389"/>
      <c r="H489" s="380"/>
      <c r="I489" s="380"/>
      <c r="J489" s="380"/>
      <c r="K489" s="409"/>
      <c r="L489" s="285" t="s">
        <v>682</v>
      </c>
      <c r="M489" s="60">
        <v>0.05</v>
      </c>
      <c r="N489" s="369"/>
      <c r="O489" s="369"/>
      <c r="P489" s="373"/>
      <c r="Q489" s="374"/>
      <c r="R489" s="374"/>
      <c r="S489" s="374"/>
      <c r="T489" s="374"/>
      <c r="U489" s="374"/>
      <c r="V489" s="374"/>
      <c r="W489" s="374"/>
      <c r="X489" s="374"/>
      <c r="Y489" s="374"/>
      <c r="Z489" s="374"/>
      <c r="AA489" s="374"/>
      <c r="AB489" s="375"/>
    </row>
    <row r="490" spans="2:28" s="64" customFormat="1" ht="15" customHeight="1" x14ac:dyDescent="0.25">
      <c r="B490" s="358"/>
      <c r="C490" s="489"/>
      <c r="D490" s="355"/>
      <c r="E490" s="389"/>
      <c r="F490" s="481" t="s">
        <v>683</v>
      </c>
      <c r="G490" s="389"/>
      <c r="H490" s="380"/>
      <c r="I490" s="380"/>
      <c r="J490" s="380"/>
      <c r="K490" s="409"/>
      <c r="L490" s="285" t="s">
        <v>679</v>
      </c>
      <c r="M490" s="60">
        <v>0.04</v>
      </c>
      <c r="N490" s="369"/>
      <c r="O490" s="369"/>
      <c r="P490" s="373"/>
      <c r="Q490" s="374"/>
      <c r="R490" s="374"/>
      <c r="S490" s="374"/>
      <c r="T490" s="374"/>
      <c r="U490" s="374"/>
      <c r="V490" s="374"/>
      <c r="W490" s="374"/>
      <c r="X490" s="374"/>
      <c r="Y490" s="374"/>
      <c r="Z490" s="374"/>
      <c r="AA490" s="374"/>
      <c r="AB490" s="375"/>
    </row>
    <row r="491" spans="2:28" s="64" customFormat="1" ht="15" customHeight="1" x14ac:dyDescent="0.25">
      <c r="B491" s="358"/>
      <c r="C491" s="489"/>
      <c r="D491" s="355"/>
      <c r="E491" s="389"/>
      <c r="F491" s="481"/>
      <c r="G491" s="389"/>
      <c r="H491" s="380"/>
      <c r="I491" s="380"/>
      <c r="J491" s="380"/>
      <c r="K491" s="409"/>
      <c r="L491" s="285" t="s">
        <v>680</v>
      </c>
      <c r="M491" s="60">
        <v>0.04</v>
      </c>
      <c r="N491" s="369"/>
      <c r="O491" s="369"/>
      <c r="P491" s="373"/>
      <c r="Q491" s="374"/>
      <c r="R491" s="374"/>
      <c r="S491" s="374"/>
      <c r="T491" s="374"/>
      <c r="U491" s="374"/>
      <c r="V491" s="374"/>
      <c r="W491" s="374"/>
      <c r="X491" s="374"/>
      <c r="Y491" s="374"/>
      <c r="Z491" s="374"/>
      <c r="AA491" s="374"/>
      <c r="AB491" s="375"/>
    </row>
    <row r="492" spans="2:28" s="64" customFormat="1" ht="15" customHeight="1" x14ac:dyDescent="0.25">
      <c r="B492" s="358"/>
      <c r="C492" s="489"/>
      <c r="D492" s="355"/>
      <c r="E492" s="389"/>
      <c r="F492" s="481"/>
      <c r="G492" s="389"/>
      <c r="H492" s="380"/>
      <c r="I492" s="380"/>
      <c r="J492" s="380"/>
      <c r="K492" s="409"/>
      <c r="L492" s="285" t="s">
        <v>681</v>
      </c>
      <c r="M492" s="60">
        <v>0.04</v>
      </c>
      <c r="N492" s="369"/>
      <c r="O492" s="369"/>
      <c r="P492" s="373"/>
      <c r="Q492" s="374"/>
      <c r="R492" s="374"/>
      <c r="S492" s="374"/>
      <c r="T492" s="374"/>
      <c r="U492" s="374"/>
      <c r="V492" s="374"/>
      <c r="W492" s="374"/>
      <c r="X492" s="374"/>
      <c r="Y492" s="374"/>
      <c r="Z492" s="374"/>
      <c r="AA492" s="374"/>
      <c r="AB492" s="375"/>
    </row>
    <row r="493" spans="2:28" s="64" customFormat="1" ht="15" customHeight="1" x14ac:dyDescent="0.25">
      <c r="B493" s="358"/>
      <c r="C493" s="489"/>
      <c r="D493" s="355"/>
      <c r="E493" s="389"/>
      <c r="F493" s="332" t="s">
        <v>684</v>
      </c>
      <c r="G493" s="389"/>
      <c r="H493" s="380"/>
      <c r="I493" s="380"/>
      <c r="J493" s="380"/>
      <c r="K493" s="409"/>
      <c r="L493" s="285" t="s">
        <v>685</v>
      </c>
      <c r="M493" s="60">
        <v>0.06</v>
      </c>
      <c r="N493" s="369"/>
      <c r="O493" s="369"/>
      <c r="P493" s="373"/>
      <c r="Q493" s="374"/>
      <c r="R493" s="374"/>
      <c r="S493" s="374"/>
      <c r="T493" s="374"/>
      <c r="U493" s="374"/>
      <c r="V493" s="374"/>
      <c r="W493" s="374"/>
      <c r="X493" s="374"/>
      <c r="Y493" s="374"/>
      <c r="Z493" s="374"/>
      <c r="AA493" s="374"/>
      <c r="AB493" s="375"/>
    </row>
    <row r="494" spans="2:28" s="64" customFormat="1" ht="15" customHeight="1" x14ac:dyDescent="0.25">
      <c r="B494" s="358"/>
      <c r="C494" s="489"/>
      <c r="D494" s="355"/>
      <c r="E494" s="389"/>
      <c r="F494" s="480" t="s">
        <v>686</v>
      </c>
      <c r="G494" s="389"/>
      <c r="H494" s="380"/>
      <c r="I494" s="380"/>
      <c r="J494" s="380"/>
      <c r="K494" s="409"/>
      <c r="L494" s="285" t="s">
        <v>679</v>
      </c>
      <c r="M494" s="60">
        <v>0.04</v>
      </c>
      <c r="N494" s="369"/>
      <c r="O494" s="369"/>
      <c r="P494" s="373"/>
      <c r="Q494" s="374"/>
      <c r="R494" s="374"/>
      <c r="S494" s="374"/>
      <c r="T494" s="374"/>
      <c r="U494" s="374"/>
      <c r="V494" s="374"/>
      <c r="W494" s="374"/>
      <c r="X494" s="374"/>
      <c r="Y494" s="374"/>
      <c r="Z494" s="374"/>
      <c r="AA494" s="374"/>
      <c r="AB494" s="375"/>
    </row>
    <row r="495" spans="2:28" s="64" customFormat="1" ht="15" customHeight="1" x14ac:dyDescent="0.25">
      <c r="B495" s="358"/>
      <c r="C495" s="489"/>
      <c r="D495" s="355"/>
      <c r="E495" s="389"/>
      <c r="F495" s="480"/>
      <c r="G495" s="389"/>
      <c r="H495" s="380"/>
      <c r="I495" s="380"/>
      <c r="J495" s="380"/>
      <c r="K495" s="409"/>
      <c r="L495" s="285" t="s">
        <v>687</v>
      </c>
      <c r="M495" s="60">
        <v>0.05</v>
      </c>
      <c r="N495" s="369"/>
      <c r="O495" s="369"/>
      <c r="P495" s="373"/>
      <c r="Q495" s="374"/>
      <c r="R495" s="374"/>
      <c r="S495" s="374"/>
      <c r="T495" s="374"/>
      <c r="U495" s="374"/>
      <c r="V495" s="374"/>
      <c r="W495" s="374"/>
      <c r="X495" s="374"/>
      <c r="Y495" s="374"/>
      <c r="Z495" s="374"/>
      <c r="AA495" s="374"/>
      <c r="AB495" s="375"/>
    </row>
    <row r="496" spans="2:28" s="64" customFormat="1" ht="15" customHeight="1" x14ac:dyDescent="0.25">
      <c r="B496" s="358"/>
      <c r="C496" s="489"/>
      <c r="D496" s="355"/>
      <c r="E496" s="389"/>
      <c r="F496" s="481" t="s">
        <v>688</v>
      </c>
      <c r="G496" s="389"/>
      <c r="H496" s="380"/>
      <c r="I496" s="380"/>
      <c r="J496" s="380"/>
      <c r="K496" s="409"/>
      <c r="L496" s="285" t="s">
        <v>689</v>
      </c>
      <c r="M496" s="60">
        <v>0.04</v>
      </c>
      <c r="N496" s="369"/>
      <c r="O496" s="369"/>
      <c r="P496" s="373"/>
      <c r="Q496" s="374"/>
      <c r="R496" s="374"/>
      <c r="S496" s="374"/>
      <c r="T496" s="374"/>
      <c r="U496" s="374"/>
      <c r="V496" s="374"/>
      <c r="W496" s="374"/>
      <c r="X496" s="374"/>
      <c r="Y496" s="374"/>
      <c r="Z496" s="374"/>
      <c r="AA496" s="374"/>
      <c r="AB496" s="375"/>
    </row>
    <row r="497" spans="2:28" s="64" customFormat="1" ht="15" customHeight="1" x14ac:dyDescent="0.25">
      <c r="B497" s="358"/>
      <c r="C497" s="489"/>
      <c r="D497" s="355"/>
      <c r="E497" s="389"/>
      <c r="F497" s="481"/>
      <c r="G497" s="389"/>
      <c r="H497" s="380"/>
      <c r="I497" s="380"/>
      <c r="J497" s="380"/>
      <c r="K497" s="409"/>
      <c r="L497" s="285" t="s">
        <v>690</v>
      </c>
      <c r="M497" s="60">
        <v>0.04</v>
      </c>
      <c r="N497" s="369"/>
      <c r="O497" s="369"/>
      <c r="P497" s="373"/>
      <c r="Q497" s="374"/>
      <c r="R497" s="374"/>
      <c r="S497" s="374"/>
      <c r="T497" s="374"/>
      <c r="U497" s="374"/>
      <c r="V497" s="374"/>
      <c r="W497" s="374"/>
      <c r="X497" s="374"/>
      <c r="Y497" s="374"/>
      <c r="Z497" s="374"/>
      <c r="AA497" s="374"/>
      <c r="AB497" s="375"/>
    </row>
    <row r="498" spans="2:28" s="64" customFormat="1" ht="15" customHeight="1" x14ac:dyDescent="0.25">
      <c r="B498" s="358"/>
      <c r="C498" s="489"/>
      <c r="D498" s="355"/>
      <c r="E498" s="389" t="s">
        <v>691</v>
      </c>
      <c r="F498" s="481" t="s">
        <v>692</v>
      </c>
      <c r="G498" s="389"/>
      <c r="H498" s="380"/>
      <c r="I498" s="380"/>
      <c r="J498" s="380"/>
      <c r="K498" s="409"/>
      <c r="L498" s="285" t="s">
        <v>595</v>
      </c>
      <c r="M498" s="60">
        <v>0.03</v>
      </c>
      <c r="N498" s="369"/>
      <c r="O498" s="369"/>
      <c r="P498" s="373"/>
      <c r="Q498" s="374"/>
      <c r="R498" s="374"/>
      <c r="S498" s="374"/>
      <c r="T498" s="374"/>
      <c r="U498" s="374"/>
      <c r="V498" s="374"/>
      <c r="W498" s="374"/>
      <c r="X498" s="374"/>
      <c r="Y498" s="374"/>
      <c r="Z498" s="374"/>
      <c r="AA498" s="374"/>
      <c r="AB498" s="375"/>
    </row>
    <row r="499" spans="2:28" s="64" customFormat="1" ht="15" customHeight="1" x14ac:dyDescent="0.25">
      <c r="B499" s="358"/>
      <c r="C499" s="489"/>
      <c r="D499" s="355"/>
      <c r="E499" s="389"/>
      <c r="F499" s="481"/>
      <c r="G499" s="389"/>
      <c r="H499" s="380"/>
      <c r="I499" s="380"/>
      <c r="J499" s="380"/>
      <c r="K499" s="409"/>
      <c r="L499" s="285" t="s">
        <v>596</v>
      </c>
      <c r="M499" s="60">
        <v>0.05</v>
      </c>
      <c r="N499" s="369"/>
      <c r="O499" s="369"/>
      <c r="P499" s="373"/>
      <c r="Q499" s="374"/>
      <c r="R499" s="374"/>
      <c r="S499" s="374"/>
      <c r="T499" s="374"/>
      <c r="U499" s="374"/>
      <c r="V499" s="374"/>
      <c r="W499" s="374"/>
      <c r="X499" s="374"/>
      <c r="Y499" s="374"/>
      <c r="Z499" s="374"/>
      <c r="AA499" s="374"/>
      <c r="AB499" s="375"/>
    </row>
    <row r="500" spans="2:28" s="64" customFormat="1" ht="15" customHeight="1" x14ac:dyDescent="0.25">
      <c r="B500" s="358"/>
      <c r="C500" s="489"/>
      <c r="D500" s="355"/>
      <c r="E500" s="389"/>
      <c r="F500" s="481"/>
      <c r="G500" s="389"/>
      <c r="H500" s="380"/>
      <c r="I500" s="380"/>
      <c r="J500" s="380"/>
      <c r="K500" s="409"/>
      <c r="L500" s="285" t="s">
        <v>597</v>
      </c>
      <c r="M500" s="60">
        <v>0.06</v>
      </c>
      <c r="N500" s="369"/>
      <c r="O500" s="369"/>
      <c r="P500" s="373"/>
      <c r="Q500" s="374"/>
      <c r="R500" s="374"/>
      <c r="S500" s="374"/>
      <c r="T500" s="374"/>
      <c r="U500" s="374"/>
      <c r="V500" s="374"/>
      <c r="W500" s="374"/>
      <c r="X500" s="374"/>
      <c r="Y500" s="374"/>
      <c r="Z500" s="374"/>
      <c r="AA500" s="374"/>
      <c r="AB500" s="375"/>
    </row>
    <row r="501" spans="2:28" s="64" customFormat="1" ht="15" customHeight="1" x14ac:dyDescent="0.25">
      <c r="B501" s="358"/>
      <c r="C501" s="489"/>
      <c r="D501" s="355"/>
      <c r="E501" s="389"/>
      <c r="F501" s="481"/>
      <c r="G501" s="389"/>
      <c r="H501" s="380"/>
      <c r="I501" s="380"/>
      <c r="J501" s="380"/>
      <c r="K501" s="409"/>
      <c r="L501" s="285" t="s">
        <v>598</v>
      </c>
      <c r="M501" s="60">
        <v>0.08</v>
      </c>
      <c r="N501" s="369"/>
      <c r="O501" s="369"/>
      <c r="P501" s="373"/>
      <c r="Q501" s="374"/>
      <c r="R501" s="374"/>
      <c r="S501" s="374"/>
      <c r="T501" s="374"/>
      <c r="U501" s="374"/>
      <c r="V501" s="374"/>
      <c r="W501" s="374"/>
      <c r="X501" s="374"/>
      <c r="Y501" s="374"/>
      <c r="Z501" s="374"/>
      <c r="AA501" s="374"/>
      <c r="AB501" s="375"/>
    </row>
    <row r="502" spans="2:28" s="64" customFormat="1" ht="15" customHeight="1" x14ac:dyDescent="0.25">
      <c r="B502" s="358"/>
      <c r="C502" s="489"/>
      <c r="D502" s="355"/>
      <c r="E502" s="389"/>
      <c r="F502" s="481"/>
      <c r="G502" s="389"/>
      <c r="H502" s="380"/>
      <c r="I502" s="380"/>
      <c r="J502" s="380"/>
      <c r="K502" s="409"/>
      <c r="L502" s="285" t="s">
        <v>599</v>
      </c>
      <c r="M502" s="60">
        <v>0.1</v>
      </c>
      <c r="N502" s="369"/>
      <c r="O502" s="369"/>
      <c r="P502" s="373"/>
      <c r="Q502" s="374"/>
      <c r="R502" s="374"/>
      <c r="S502" s="374"/>
      <c r="T502" s="374"/>
      <c r="U502" s="374"/>
      <c r="V502" s="374"/>
      <c r="W502" s="374"/>
      <c r="X502" s="374"/>
      <c r="Y502" s="374"/>
      <c r="Z502" s="374"/>
      <c r="AA502" s="374"/>
      <c r="AB502" s="375"/>
    </row>
    <row r="503" spans="2:28" s="64" customFormat="1" ht="15" customHeight="1" x14ac:dyDescent="0.25">
      <c r="B503" s="358"/>
      <c r="C503" s="489"/>
      <c r="D503" s="355"/>
      <c r="E503" s="389" t="s">
        <v>1043</v>
      </c>
      <c r="F503" s="389" t="s">
        <v>640</v>
      </c>
      <c r="G503" s="389"/>
      <c r="H503" s="380"/>
      <c r="I503" s="380"/>
      <c r="J503" s="380" t="s">
        <v>955</v>
      </c>
      <c r="K503" s="408" t="s">
        <v>594</v>
      </c>
      <c r="L503" s="285" t="s">
        <v>642</v>
      </c>
      <c r="M503" s="60">
        <v>0</v>
      </c>
      <c r="N503" s="369"/>
      <c r="O503" s="369"/>
      <c r="P503" s="373"/>
      <c r="Q503" s="374"/>
      <c r="R503" s="374"/>
      <c r="S503" s="374"/>
      <c r="T503" s="374"/>
      <c r="U503" s="374"/>
      <c r="V503" s="374"/>
      <c r="W503" s="374"/>
      <c r="X503" s="374"/>
      <c r="Y503" s="374"/>
      <c r="Z503" s="374"/>
      <c r="AA503" s="374"/>
      <c r="AB503" s="375"/>
    </row>
    <row r="504" spans="2:28" s="64" customFormat="1" ht="15" customHeight="1" x14ac:dyDescent="0.25">
      <c r="B504" s="358"/>
      <c r="C504" s="489"/>
      <c r="D504" s="355"/>
      <c r="E504" s="389"/>
      <c r="F504" s="389"/>
      <c r="G504" s="389"/>
      <c r="H504" s="380"/>
      <c r="I504" s="380"/>
      <c r="J504" s="380"/>
      <c r="K504" s="409"/>
      <c r="L504" s="285" t="s">
        <v>644</v>
      </c>
      <c r="M504" s="60">
        <v>0</v>
      </c>
      <c r="N504" s="369"/>
      <c r="O504" s="369"/>
      <c r="P504" s="373"/>
      <c r="Q504" s="374"/>
      <c r="R504" s="374"/>
      <c r="S504" s="374"/>
      <c r="T504" s="374"/>
      <c r="U504" s="374"/>
      <c r="V504" s="374"/>
      <c r="W504" s="374"/>
      <c r="X504" s="374"/>
      <c r="Y504" s="374"/>
      <c r="Z504" s="374"/>
      <c r="AA504" s="374"/>
      <c r="AB504" s="375"/>
    </row>
    <row r="505" spans="2:28" s="64" customFormat="1" ht="15" customHeight="1" x14ac:dyDescent="0.25">
      <c r="B505" s="358"/>
      <c r="C505" s="489"/>
      <c r="D505" s="355"/>
      <c r="E505" s="389"/>
      <c r="F505" s="389"/>
      <c r="G505" s="389"/>
      <c r="H505" s="380"/>
      <c r="I505" s="380"/>
      <c r="J505" s="380"/>
      <c r="K505" s="409"/>
      <c r="L505" s="285" t="s">
        <v>645</v>
      </c>
      <c r="M505" s="60">
        <v>0</v>
      </c>
      <c r="N505" s="369"/>
      <c r="O505" s="369"/>
      <c r="P505" s="373"/>
      <c r="Q505" s="374"/>
      <c r="R505" s="374"/>
      <c r="S505" s="374"/>
      <c r="T505" s="374"/>
      <c r="U505" s="374"/>
      <c r="V505" s="374"/>
      <c r="W505" s="374"/>
      <c r="X505" s="374"/>
      <c r="Y505" s="374"/>
      <c r="Z505" s="374"/>
      <c r="AA505" s="374"/>
      <c r="AB505" s="375"/>
    </row>
    <row r="506" spans="2:28" s="64" customFormat="1" ht="15" customHeight="1" x14ac:dyDescent="0.25">
      <c r="B506" s="358"/>
      <c r="C506" s="489"/>
      <c r="D506" s="355"/>
      <c r="E506" s="389"/>
      <c r="F506" s="389"/>
      <c r="G506" s="389"/>
      <c r="H506" s="380"/>
      <c r="I506" s="380"/>
      <c r="J506" s="380"/>
      <c r="K506" s="409"/>
      <c r="L506" s="285" t="s">
        <v>646</v>
      </c>
      <c r="M506" s="60">
        <v>0</v>
      </c>
      <c r="N506" s="369"/>
      <c r="O506" s="369"/>
      <c r="P506" s="373"/>
      <c r="Q506" s="374"/>
      <c r="R506" s="374"/>
      <c r="S506" s="374"/>
      <c r="T506" s="374"/>
      <c r="U506" s="374"/>
      <c r="V506" s="374"/>
      <c r="W506" s="374"/>
      <c r="X506" s="374"/>
      <c r="Y506" s="374"/>
      <c r="Z506" s="374"/>
      <c r="AA506" s="374"/>
      <c r="AB506" s="375"/>
    </row>
    <row r="507" spans="2:28" s="64" customFormat="1" ht="15" customHeight="1" x14ac:dyDescent="0.25">
      <c r="B507" s="358"/>
      <c r="C507" s="489"/>
      <c r="D507" s="355"/>
      <c r="E507" s="389"/>
      <c r="F507" s="389"/>
      <c r="G507" s="389"/>
      <c r="H507" s="380"/>
      <c r="I507" s="380"/>
      <c r="J507" s="380"/>
      <c r="K507" s="409"/>
      <c r="L507" s="285" t="s">
        <v>647</v>
      </c>
      <c r="M507" s="60">
        <v>0</v>
      </c>
      <c r="N507" s="369"/>
      <c r="O507" s="369"/>
      <c r="P507" s="373"/>
      <c r="Q507" s="374"/>
      <c r="R507" s="374"/>
      <c r="S507" s="374"/>
      <c r="T507" s="374"/>
      <c r="U507" s="374"/>
      <c r="V507" s="374"/>
      <c r="W507" s="374"/>
      <c r="X507" s="374"/>
      <c r="Y507" s="374"/>
      <c r="Z507" s="374"/>
      <c r="AA507" s="374"/>
      <c r="AB507" s="375"/>
    </row>
    <row r="508" spans="2:28" s="64" customFormat="1" ht="15" customHeight="1" x14ac:dyDescent="0.25">
      <c r="B508" s="358"/>
      <c r="C508" s="489"/>
      <c r="D508" s="355"/>
      <c r="E508" s="389"/>
      <c r="F508" s="389"/>
      <c r="G508" s="389"/>
      <c r="H508" s="380"/>
      <c r="I508" s="380"/>
      <c r="J508" s="380"/>
      <c r="K508" s="409"/>
      <c r="L508" s="285" t="s">
        <v>648</v>
      </c>
      <c r="M508" s="60">
        <v>0</v>
      </c>
      <c r="N508" s="369"/>
      <c r="O508" s="369"/>
      <c r="P508" s="373"/>
      <c r="Q508" s="374"/>
      <c r="R508" s="374"/>
      <c r="S508" s="374"/>
      <c r="T508" s="374"/>
      <c r="U508" s="374"/>
      <c r="V508" s="374"/>
      <c r="W508" s="374"/>
      <c r="X508" s="374"/>
      <c r="Y508" s="374"/>
      <c r="Z508" s="374"/>
      <c r="AA508" s="374"/>
      <c r="AB508" s="375"/>
    </row>
    <row r="509" spans="2:28" s="64" customFormat="1" ht="15" customHeight="1" x14ac:dyDescent="0.25">
      <c r="B509" s="358"/>
      <c r="C509" s="489"/>
      <c r="D509" s="355"/>
      <c r="E509" s="389"/>
      <c r="F509" s="389"/>
      <c r="G509" s="389"/>
      <c r="H509" s="380"/>
      <c r="I509" s="380"/>
      <c r="J509" s="380"/>
      <c r="K509" s="409"/>
      <c r="L509" s="285" t="s">
        <v>649</v>
      </c>
      <c r="M509" s="60">
        <v>0</v>
      </c>
      <c r="N509" s="369"/>
      <c r="O509" s="369"/>
      <c r="P509" s="373"/>
      <c r="Q509" s="374"/>
      <c r="R509" s="374"/>
      <c r="S509" s="374"/>
      <c r="T509" s="374"/>
      <c r="U509" s="374"/>
      <c r="V509" s="374"/>
      <c r="W509" s="374"/>
      <c r="X509" s="374"/>
      <c r="Y509" s="374"/>
      <c r="Z509" s="374"/>
      <c r="AA509" s="374"/>
      <c r="AB509" s="375"/>
    </row>
    <row r="510" spans="2:28" s="64" customFormat="1" ht="15" customHeight="1" x14ac:dyDescent="0.25">
      <c r="B510" s="358"/>
      <c r="C510" s="489"/>
      <c r="D510" s="355"/>
      <c r="E510" s="389"/>
      <c r="F510" s="389" t="s">
        <v>650</v>
      </c>
      <c r="G510" s="389"/>
      <c r="H510" s="380"/>
      <c r="I510" s="380"/>
      <c r="J510" s="380"/>
      <c r="K510" s="409"/>
      <c r="L510" s="285" t="s">
        <v>651</v>
      </c>
      <c r="M510" s="60">
        <v>0.06</v>
      </c>
      <c r="N510" s="369"/>
      <c r="O510" s="369"/>
      <c r="P510" s="373"/>
      <c r="Q510" s="374"/>
      <c r="R510" s="374"/>
      <c r="S510" s="374"/>
      <c r="T510" s="374"/>
      <c r="U510" s="374"/>
      <c r="V510" s="374"/>
      <c r="W510" s="374"/>
      <c r="X510" s="374"/>
      <c r="Y510" s="374"/>
      <c r="Z510" s="374"/>
      <c r="AA510" s="374"/>
      <c r="AB510" s="375"/>
    </row>
    <row r="511" spans="2:28" s="64" customFormat="1" ht="15" customHeight="1" x14ac:dyDescent="0.25">
      <c r="B511" s="358"/>
      <c r="C511" s="489"/>
      <c r="D511" s="355"/>
      <c r="E511" s="389"/>
      <c r="F511" s="389"/>
      <c r="G511" s="389"/>
      <c r="H511" s="380"/>
      <c r="I511" s="380"/>
      <c r="J511" s="380"/>
      <c r="K511" s="409"/>
      <c r="L511" s="285" t="s">
        <v>652</v>
      </c>
      <c r="M511" s="60">
        <v>0.06</v>
      </c>
      <c r="N511" s="369"/>
      <c r="O511" s="369"/>
      <c r="P511" s="373"/>
      <c r="Q511" s="374"/>
      <c r="R511" s="374"/>
      <c r="S511" s="374"/>
      <c r="T511" s="374"/>
      <c r="U511" s="374"/>
      <c r="V511" s="374"/>
      <c r="W511" s="374"/>
      <c r="X511" s="374"/>
      <c r="Y511" s="374"/>
      <c r="Z511" s="374"/>
      <c r="AA511" s="374"/>
      <c r="AB511" s="375"/>
    </row>
    <row r="512" spans="2:28" s="64" customFormat="1" ht="15" customHeight="1" x14ac:dyDescent="0.25">
      <c r="B512" s="358"/>
      <c r="C512" s="489"/>
      <c r="D512" s="355"/>
      <c r="E512" s="389"/>
      <c r="F512" s="389"/>
      <c r="G512" s="389"/>
      <c r="H512" s="380"/>
      <c r="I512" s="380"/>
      <c r="J512" s="380"/>
      <c r="K512" s="409"/>
      <c r="L512" s="285" t="s">
        <v>653</v>
      </c>
      <c r="M512" s="60">
        <v>0.05</v>
      </c>
      <c r="N512" s="369"/>
      <c r="O512" s="369"/>
      <c r="P512" s="373"/>
      <c r="Q512" s="374"/>
      <c r="R512" s="374"/>
      <c r="S512" s="374"/>
      <c r="T512" s="374"/>
      <c r="U512" s="374"/>
      <c r="V512" s="374"/>
      <c r="W512" s="374"/>
      <c r="X512" s="374"/>
      <c r="Y512" s="374"/>
      <c r="Z512" s="374"/>
      <c r="AA512" s="374"/>
      <c r="AB512" s="375"/>
    </row>
    <row r="513" spans="2:28" s="64" customFormat="1" ht="15" customHeight="1" x14ac:dyDescent="0.25">
      <c r="B513" s="358"/>
      <c r="C513" s="489"/>
      <c r="D513" s="355"/>
      <c r="E513" s="389"/>
      <c r="F513" s="389"/>
      <c r="G513" s="389"/>
      <c r="H513" s="380"/>
      <c r="I513" s="380"/>
      <c r="J513" s="380"/>
      <c r="K513" s="409"/>
      <c r="L513" s="286" t="s">
        <v>654</v>
      </c>
      <c r="M513" s="60">
        <v>0.06</v>
      </c>
      <c r="N513" s="369"/>
      <c r="O513" s="369"/>
      <c r="P513" s="373"/>
      <c r="Q513" s="374"/>
      <c r="R513" s="374"/>
      <c r="S513" s="374"/>
      <c r="T513" s="374"/>
      <c r="U513" s="374"/>
      <c r="V513" s="374"/>
      <c r="W513" s="374"/>
      <c r="X513" s="374"/>
      <c r="Y513" s="374"/>
      <c r="Z513" s="374"/>
      <c r="AA513" s="374"/>
      <c r="AB513" s="375"/>
    </row>
    <row r="514" spans="2:28" s="64" customFormat="1" ht="15" customHeight="1" x14ac:dyDescent="0.25">
      <c r="B514" s="358"/>
      <c r="C514" s="489"/>
      <c r="D514" s="355"/>
      <c r="E514" s="389"/>
      <c r="F514" s="389" t="s">
        <v>655</v>
      </c>
      <c r="G514" s="389"/>
      <c r="H514" s="380"/>
      <c r="I514" s="380"/>
      <c r="J514" s="380"/>
      <c r="K514" s="409"/>
      <c r="L514" s="286" t="s">
        <v>656</v>
      </c>
      <c r="M514" s="60">
        <v>0.03</v>
      </c>
      <c r="N514" s="369"/>
      <c r="O514" s="369"/>
      <c r="P514" s="373"/>
      <c r="Q514" s="374"/>
      <c r="R514" s="374"/>
      <c r="S514" s="374"/>
      <c r="T514" s="374"/>
      <c r="U514" s="374"/>
      <c r="V514" s="374"/>
      <c r="W514" s="374"/>
      <c r="X514" s="374"/>
      <c r="Y514" s="374"/>
      <c r="Z514" s="374"/>
      <c r="AA514" s="374"/>
      <c r="AB514" s="375"/>
    </row>
    <row r="515" spans="2:28" s="64" customFormat="1" ht="15" customHeight="1" x14ac:dyDescent="0.25">
      <c r="B515" s="358"/>
      <c r="C515" s="489"/>
      <c r="D515" s="355"/>
      <c r="E515" s="389"/>
      <c r="F515" s="389"/>
      <c r="G515" s="389"/>
      <c r="H515" s="380"/>
      <c r="I515" s="380"/>
      <c r="J515" s="380"/>
      <c r="K515" s="409"/>
      <c r="L515" s="286" t="s">
        <v>657</v>
      </c>
      <c r="M515" s="60">
        <v>0.03</v>
      </c>
      <c r="N515" s="369"/>
      <c r="O515" s="369"/>
      <c r="P515" s="373"/>
      <c r="Q515" s="374"/>
      <c r="R515" s="374"/>
      <c r="S515" s="374"/>
      <c r="T515" s="374"/>
      <c r="U515" s="374"/>
      <c r="V515" s="374"/>
      <c r="W515" s="374"/>
      <c r="X515" s="374"/>
      <c r="Y515" s="374"/>
      <c r="Z515" s="374"/>
      <c r="AA515" s="374"/>
      <c r="AB515" s="375"/>
    </row>
    <row r="516" spans="2:28" s="64" customFormat="1" ht="15" customHeight="1" x14ac:dyDescent="0.25">
      <c r="B516" s="358"/>
      <c r="C516" s="489"/>
      <c r="D516" s="355"/>
      <c r="E516" s="389"/>
      <c r="F516" s="389"/>
      <c r="G516" s="389"/>
      <c r="H516" s="380"/>
      <c r="I516" s="380"/>
      <c r="J516" s="380"/>
      <c r="K516" s="409"/>
      <c r="L516" s="285" t="s">
        <v>658</v>
      </c>
      <c r="M516" s="60">
        <v>0.04</v>
      </c>
      <c r="N516" s="369"/>
      <c r="O516" s="369"/>
      <c r="P516" s="373"/>
      <c r="Q516" s="374"/>
      <c r="R516" s="374"/>
      <c r="S516" s="374"/>
      <c r="T516" s="374"/>
      <c r="U516" s="374"/>
      <c r="V516" s="374"/>
      <c r="W516" s="374"/>
      <c r="X516" s="374"/>
      <c r="Y516" s="374"/>
      <c r="Z516" s="374"/>
      <c r="AA516" s="374"/>
      <c r="AB516" s="375"/>
    </row>
    <row r="517" spans="2:28" s="64" customFormat="1" ht="15" customHeight="1" x14ac:dyDescent="0.25">
      <c r="B517" s="358"/>
      <c r="C517" s="489"/>
      <c r="D517" s="355"/>
      <c r="E517" s="389"/>
      <c r="F517" s="389"/>
      <c r="G517" s="389"/>
      <c r="H517" s="380"/>
      <c r="I517" s="380"/>
      <c r="J517" s="380"/>
      <c r="K517" s="409"/>
      <c r="L517" s="285" t="s">
        <v>659</v>
      </c>
      <c r="M517" s="60">
        <v>0.06</v>
      </c>
      <c r="N517" s="369"/>
      <c r="O517" s="369"/>
      <c r="P517" s="373"/>
      <c r="Q517" s="374"/>
      <c r="R517" s="374"/>
      <c r="S517" s="374"/>
      <c r="T517" s="374"/>
      <c r="U517" s="374"/>
      <c r="V517" s="374"/>
      <c r="W517" s="374"/>
      <c r="X517" s="374"/>
      <c r="Y517" s="374"/>
      <c r="Z517" s="374"/>
      <c r="AA517" s="374"/>
      <c r="AB517" s="375"/>
    </row>
    <row r="518" spans="2:28" s="64" customFormat="1" ht="15" customHeight="1" x14ac:dyDescent="0.25">
      <c r="B518" s="358"/>
      <c r="C518" s="489"/>
      <c r="D518" s="355"/>
      <c r="E518" s="389"/>
      <c r="F518" s="389" t="s">
        <v>660</v>
      </c>
      <c r="G518" s="389"/>
      <c r="H518" s="380"/>
      <c r="I518" s="380"/>
      <c r="J518" s="380"/>
      <c r="K518" s="409"/>
      <c r="L518" s="285" t="s">
        <v>651</v>
      </c>
      <c r="M518" s="60">
        <v>0.06</v>
      </c>
      <c r="N518" s="369"/>
      <c r="O518" s="369"/>
      <c r="P518" s="373"/>
      <c r="Q518" s="374"/>
      <c r="R518" s="374"/>
      <c r="S518" s="374"/>
      <c r="T518" s="374"/>
      <c r="U518" s="374"/>
      <c r="V518" s="374"/>
      <c r="W518" s="374"/>
      <c r="X518" s="374"/>
      <c r="Y518" s="374"/>
      <c r="Z518" s="374"/>
      <c r="AA518" s="374"/>
      <c r="AB518" s="375"/>
    </row>
    <row r="519" spans="2:28" s="64" customFormat="1" ht="15" customHeight="1" x14ac:dyDescent="0.25">
      <c r="B519" s="358"/>
      <c r="C519" s="489"/>
      <c r="D519" s="355"/>
      <c r="E519" s="389"/>
      <c r="F519" s="389"/>
      <c r="G519" s="389"/>
      <c r="H519" s="380"/>
      <c r="I519" s="380"/>
      <c r="J519" s="380"/>
      <c r="K519" s="409"/>
      <c r="L519" s="285" t="s">
        <v>652</v>
      </c>
      <c r="M519" s="60">
        <v>0.06</v>
      </c>
      <c r="N519" s="369"/>
      <c r="O519" s="369"/>
      <c r="P519" s="373"/>
      <c r="Q519" s="374"/>
      <c r="R519" s="374"/>
      <c r="S519" s="374"/>
      <c r="T519" s="374"/>
      <c r="U519" s="374"/>
      <c r="V519" s="374"/>
      <c r="W519" s="374"/>
      <c r="X519" s="374"/>
      <c r="Y519" s="374"/>
      <c r="Z519" s="374"/>
      <c r="AA519" s="374"/>
      <c r="AB519" s="375"/>
    </row>
    <row r="520" spans="2:28" s="64" customFormat="1" ht="15" customHeight="1" x14ac:dyDescent="0.25">
      <c r="B520" s="358"/>
      <c r="C520" s="489"/>
      <c r="D520" s="355"/>
      <c r="E520" s="389"/>
      <c r="F520" s="389"/>
      <c r="G520" s="389"/>
      <c r="H520" s="380"/>
      <c r="I520" s="380"/>
      <c r="J520" s="380"/>
      <c r="K520" s="409"/>
      <c r="L520" s="285" t="s">
        <v>653</v>
      </c>
      <c r="M520" s="60">
        <v>0.05</v>
      </c>
      <c r="N520" s="369"/>
      <c r="O520" s="369"/>
      <c r="P520" s="373"/>
      <c r="Q520" s="374"/>
      <c r="R520" s="374"/>
      <c r="S520" s="374"/>
      <c r="T520" s="374"/>
      <c r="U520" s="374"/>
      <c r="V520" s="374"/>
      <c r="W520" s="374"/>
      <c r="X520" s="374"/>
      <c r="Y520" s="374"/>
      <c r="Z520" s="374"/>
      <c r="AA520" s="374"/>
      <c r="AB520" s="375"/>
    </row>
    <row r="521" spans="2:28" s="64" customFormat="1" ht="15" customHeight="1" x14ac:dyDescent="0.25">
      <c r="B521" s="358"/>
      <c r="C521" s="489"/>
      <c r="D521" s="355"/>
      <c r="E521" s="389"/>
      <c r="F521" s="389"/>
      <c r="G521" s="389"/>
      <c r="H521" s="380"/>
      <c r="I521" s="380"/>
      <c r="J521" s="380"/>
      <c r="K521" s="409"/>
      <c r="L521" s="286" t="s">
        <v>661</v>
      </c>
      <c r="M521" s="60">
        <v>0.04</v>
      </c>
      <c r="N521" s="369"/>
      <c r="O521" s="369"/>
      <c r="P521" s="373"/>
      <c r="Q521" s="374"/>
      <c r="R521" s="374"/>
      <c r="S521" s="374"/>
      <c r="T521" s="374"/>
      <c r="U521" s="374"/>
      <c r="V521" s="374"/>
      <c r="W521" s="374"/>
      <c r="X521" s="374"/>
      <c r="Y521" s="374"/>
      <c r="Z521" s="374"/>
      <c r="AA521" s="374"/>
      <c r="AB521" s="375"/>
    </row>
    <row r="522" spans="2:28" s="64" customFormat="1" ht="15" customHeight="1" x14ac:dyDescent="0.25">
      <c r="B522" s="358"/>
      <c r="C522" s="489"/>
      <c r="D522" s="355"/>
      <c r="E522" s="389"/>
      <c r="F522" s="389"/>
      <c r="G522" s="389"/>
      <c r="H522" s="380"/>
      <c r="I522" s="380"/>
      <c r="J522" s="380"/>
      <c r="K522" s="409"/>
      <c r="L522" s="285" t="s">
        <v>662</v>
      </c>
      <c r="M522" s="60">
        <v>0.06</v>
      </c>
      <c r="N522" s="369"/>
      <c r="O522" s="369"/>
      <c r="P522" s="373"/>
      <c r="Q522" s="374"/>
      <c r="R522" s="374"/>
      <c r="S522" s="374"/>
      <c r="T522" s="374"/>
      <c r="U522" s="374"/>
      <c r="V522" s="374"/>
      <c r="W522" s="374"/>
      <c r="X522" s="374"/>
      <c r="Y522" s="374"/>
      <c r="Z522" s="374"/>
      <c r="AA522" s="374"/>
      <c r="AB522" s="375"/>
    </row>
    <row r="523" spans="2:28" s="64" customFormat="1" ht="15" customHeight="1" x14ac:dyDescent="0.25">
      <c r="B523" s="358"/>
      <c r="C523" s="489"/>
      <c r="D523" s="355"/>
      <c r="E523" s="389"/>
      <c r="F523" s="389" t="s">
        <v>663</v>
      </c>
      <c r="G523" s="389"/>
      <c r="H523" s="380"/>
      <c r="I523" s="380"/>
      <c r="J523" s="380"/>
      <c r="K523" s="409"/>
      <c r="L523" s="286" t="s">
        <v>656</v>
      </c>
      <c r="M523" s="60">
        <v>0.03</v>
      </c>
      <c r="N523" s="369"/>
      <c r="O523" s="369"/>
      <c r="P523" s="373"/>
      <c r="Q523" s="374"/>
      <c r="R523" s="374"/>
      <c r="S523" s="374"/>
      <c r="T523" s="374"/>
      <c r="U523" s="374"/>
      <c r="V523" s="374"/>
      <c r="W523" s="374"/>
      <c r="X523" s="374"/>
      <c r="Y523" s="374"/>
      <c r="Z523" s="374"/>
      <c r="AA523" s="374"/>
      <c r="AB523" s="375"/>
    </row>
    <row r="524" spans="2:28" s="64" customFormat="1" ht="15" customHeight="1" x14ac:dyDescent="0.25">
      <c r="B524" s="358"/>
      <c r="C524" s="489"/>
      <c r="D524" s="355"/>
      <c r="E524" s="389"/>
      <c r="F524" s="389"/>
      <c r="G524" s="389"/>
      <c r="H524" s="380"/>
      <c r="I524" s="380"/>
      <c r="J524" s="380"/>
      <c r="K524" s="409"/>
      <c r="L524" s="286" t="s">
        <v>657</v>
      </c>
      <c r="M524" s="60">
        <v>0.03</v>
      </c>
      <c r="N524" s="369"/>
      <c r="O524" s="369"/>
      <c r="P524" s="373"/>
      <c r="Q524" s="374"/>
      <c r="R524" s="374"/>
      <c r="S524" s="374"/>
      <c r="T524" s="374"/>
      <c r="U524" s="374"/>
      <c r="V524" s="374"/>
      <c r="W524" s="374"/>
      <c r="X524" s="374"/>
      <c r="Y524" s="374"/>
      <c r="Z524" s="374"/>
      <c r="AA524" s="374"/>
      <c r="AB524" s="375"/>
    </row>
    <row r="525" spans="2:28" s="64" customFormat="1" ht="15" customHeight="1" x14ac:dyDescent="0.25">
      <c r="B525" s="358"/>
      <c r="C525" s="489"/>
      <c r="D525" s="355"/>
      <c r="E525" s="389"/>
      <c r="F525" s="389"/>
      <c r="G525" s="389"/>
      <c r="H525" s="380"/>
      <c r="I525" s="380"/>
      <c r="J525" s="380"/>
      <c r="K525" s="409"/>
      <c r="L525" s="285" t="s">
        <v>658</v>
      </c>
      <c r="M525" s="60">
        <v>0.04</v>
      </c>
      <c r="N525" s="369"/>
      <c r="O525" s="369"/>
      <c r="P525" s="373"/>
      <c r="Q525" s="374"/>
      <c r="R525" s="374"/>
      <c r="S525" s="374"/>
      <c r="T525" s="374"/>
      <c r="U525" s="374"/>
      <c r="V525" s="374"/>
      <c r="W525" s="374"/>
      <c r="X525" s="374"/>
      <c r="Y525" s="374"/>
      <c r="Z525" s="374"/>
      <c r="AA525" s="374"/>
      <c r="AB525" s="375"/>
    </row>
    <row r="526" spans="2:28" s="64" customFormat="1" ht="15" customHeight="1" x14ac:dyDescent="0.25">
      <c r="B526" s="358"/>
      <c r="C526" s="489"/>
      <c r="D526" s="355"/>
      <c r="E526" s="389"/>
      <c r="F526" s="389"/>
      <c r="G526" s="389"/>
      <c r="H526" s="380"/>
      <c r="I526" s="380"/>
      <c r="J526" s="380"/>
      <c r="K526" s="409"/>
      <c r="L526" s="285" t="s">
        <v>664</v>
      </c>
      <c r="M526" s="60">
        <v>0.04</v>
      </c>
      <c r="N526" s="369"/>
      <c r="O526" s="369"/>
      <c r="P526" s="373"/>
      <c r="Q526" s="374"/>
      <c r="R526" s="374"/>
      <c r="S526" s="374"/>
      <c r="T526" s="374"/>
      <c r="U526" s="374"/>
      <c r="V526" s="374"/>
      <c r="W526" s="374"/>
      <c r="X526" s="374"/>
      <c r="Y526" s="374"/>
      <c r="Z526" s="374"/>
      <c r="AA526" s="374"/>
      <c r="AB526" s="375"/>
    </row>
    <row r="527" spans="2:28" s="64" customFormat="1" ht="15" customHeight="1" x14ac:dyDescent="0.25">
      <c r="B527" s="358"/>
      <c r="C527" s="489"/>
      <c r="D527" s="355"/>
      <c r="E527" s="389"/>
      <c r="F527" s="389"/>
      <c r="G527" s="389"/>
      <c r="H527" s="380"/>
      <c r="I527" s="380"/>
      <c r="J527" s="380"/>
      <c r="K527" s="409"/>
      <c r="L527" s="285" t="s">
        <v>662</v>
      </c>
      <c r="M527" s="60">
        <v>0.06</v>
      </c>
      <c r="N527" s="369"/>
      <c r="O527" s="369"/>
      <c r="P527" s="373"/>
      <c r="Q527" s="374"/>
      <c r="R527" s="374"/>
      <c r="S527" s="374"/>
      <c r="T527" s="374"/>
      <c r="U527" s="374"/>
      <c r="V527" s="374"/>
      <c r="W527" s="374"/>
      <c r="X527" s="374"/>
      <c r="Y527" s="374"/>
      <c r="Z527" s="374"/>
      <c r="AA527" s="374"/>
      <c r="AB527" s="375"/>
    </row>
    <row r="528" spans="2:28" s="64" customFormat="1" ht="15" customHeight="1" x14ac:dyDescent="0.25">
      <c r="B528" s="358"/>
      <c r="C528" s="489"/>
      <c r="D528" s="355"/>
      <c r="E528" s="389" t="s">
        <v>665</v>
      </c>
      <c r="F528" s="481" t="s">
        <v>666</v>
      </c>
      <c r="G528" s="389"/>
      <c r="H528" s="380"/>
      <c r="I528" s="380"/>
      <c r="J528" s="380"/>
      <c r="K528" s="409"/>
      <c r="L528" s="285" t="s">
        <v>667</v>
      </c>
      <c r="M528" s="60">
        <v>0</v>
      </c>
      <c r="N528" s="369"/>
      <c r="O528" s="369"/>
      <c r="P528" s="373"/>
      <c r="Q528" s="374"/>
      <c r="R528" s="374"/>
      <c r="S528" s="374"/>
      <c r="T528" s="374"/>
      <c r="U528" s="374"/>
      <c r="V528" s="374"/>
      <c r="W528" s="374"/>
      <c r="X528" s="374"/>
      <c r="Y528" s="374"/>
      <c r="Z528" s="374"/>
      <c r="AA528" s="374"/>
      <c r="AB528" s="375"/>
    </row>
    <row r="529" spans="2:28" s="64" customFormat="1" ht="15" customHeight="1" x14ac:dyDescent="0.25">
      <c r="B529" s="358"/>
      <c r="C529" s="489"/>
      <c r="D529" s="355"/>
      <c r="E529" s="389"/>
      <c r="F529" s="481"/>
      <c r="G529" s="389"/>
      <c r="H529" s="380"/>
      <c r="I529" s="380"/>
      <c r="J529" s="380"/>
      <c r="K529" s="409"/>
      <c r="L529" s="285" t="s">
        <v>668</v>
      </c>
      <c r="M529" s="60">
        <v>0</v>
      </c>
      <c r="N529" s="369"/>
      <c r="O529" s="369"/>
      <c r="P529" s="373"/>
      <c r="Q529" s="374"/>
      <c r="R529" s="374"/>
      <c r="S529" s="374"/>
      <c r="T529" s="374"/>
      <c r="U529" s="374"/>
      <c r="V529" s="374"/>
      <c r="W529" s="374"/>
      <c r="X529" s="374"/>
      <c r="Y529" s="374"/>
      <c r="Z529" s="374"/>
      <c r="AA529" s="374"/>
      <c r="AB529" s="375"/>
    </row>
    <row r="530" spans="2:28" s="64" customFormat="1" ht="15" customHeight="1" x14ac:dyDescent="0.25">
      <c r="B530" s="358"/>
      <c r="C530" s="489"/>
      <c r="D530" s="355"/>
      <c r="E530" s="389"/>
      <c r="F530" s="481"/>
      <c r="G530" s="389"/>
      <c r="H530" s="380"/>
      <c r="I530" s="380"/>
      <c r="J530" s="380"/>
      <c r="K530" s="409"/>
      <c r="L530" s="285" t="s">
        <v>669</v>
      </c>
      <c r="M530" s="60">
        <v>0.01</v>
      </c>
      <c r="N530" s="369"/>
      <c r="O530" s="369"/>
      <c r="P530" s="373"/>
      <c r="Q530" s="374"/>
      <c r="R530" s="374"/>
      <c r="S530" s="374"/>
      <c r="T530" s="374"/>
      <c r="U530" s="374"/>
      <c r="V530" s="374"/>
      <c r="W530" s="374"/>
      <c r="X530" s="374"/>
      <c r="Y530" s="374"/>
      <c r="Z530" s="374"/>
      <c r="AA530" s="374"/>
      <c r="AB530" s="375"/>
    </row>
    <row r="531" spans="2:28" s="64" customFormat="1" ht="15" customHeight="1" x14ac:dyDescent="0.25">
      <c r="B531" s="358"/>
      <c r="C531" s="489"/>
      <c r="D531" s="355"/>
      <c r="E531" s="389"/>
      <c r="F531" s="481"/>
      <c r="G531" s="389"/>
      <c r="H531" s="380"/>
      <c r="I531" s="380"/>
      <c r="J531" s="380"/>
      <c r="K531" s="409"/>
      <c r="L531" s="285" t="s">
        <v>670</v>
      </c>
      <c r="M531" s="60">
        <v>0.01</v>
      </c>
      <c r="N531" s="369"/>
      <c r="O531" s="369"/>
      <c r="P531" s="373"/>
      <c r="Q531" s="374"/>
      <c r="R531" s="374"/>
      <c r="S531" s="374"/>
      <c r="T531" s="374"/>
      <c r="U531" s="374"/>
      <c r="V531" s="374"/>
      <c r="W531" s="374"/>
      <c r="X531" s="374"/>
      <c r="Y531" s="374"/>
      <c r="Z531" s="374"/>
      <c r="AA531" s="374"/>
      <c r="AB531" s="375"/>
    </row>
    <row r="532" spans="2:28" s="64" customFormat="1" ht="15" customHeight="1" x14ac:dyDescent="0.25">
      <c r="B532" s="358"/>
      <c r="C532" s="489"/>
      <c r="D532" s="355"/>
      <c r="E532" s="389"/>
      <c r="F532" s="481"/>
      <c r="G532" s="389"/>
      <c r="H532" s="380"/>
      <c r="I532" s="380"/>
      <c r="J532" s="380"/>
      <c r="K532" s="409"/>
      <c r="L532" s="285" t="s">
        <v>671</v>
      </c>
      <c r="M532" s="60">
        <v>0.01</v>
      </c>
      <c r="N532" s="369"/>
      <c r="O532" s="369"/>
      <c r="P532" s="373"/>
      <c r="Q532" s="374"/>
      <c r="R532" s="374"/>
      <c r="S532" s="374"/>
      <c r="T532" s="374"/>
      <c r="U532" s="374"/>
      <c r="V532" s="374"/>
      <c r="W532" s="374"/>
      <c r="X532" s="374"/>
      <c r="Y532" s="374"/>
      <c r="Z532" s="374"/>
      <c r="AA532" s="374"/>
      <c r="AB532" s="375"/>
    </row>
    <row r="533" spans="2:28" s="64" customFormat="1" ht="15" customHeight="1" x14ac:dyDescent="0.25">
      <c r="B533" s="358"/>
      <c r="C533" s="489"/>
      <c r="D533" s="355"/>
      <c r="E533" s="389"/>
      <c r="F533" s="481"/>
      <c r="G533" s="389"/>
      <c r="H533" s="380"/>
      <c r="I533" s="380"/>
      <c r="J533" s="380"/>
      <c r="K533" s="409"/>
      <c r="L533" s="285" t="s">
        <v>672</v>
      </c>
      <c r="M533" s="60">
        <v>0.01</v>
      </c>
      <c r="N533" s="369"/>
      <c r="O533" s="369"/>
      <c r="P533" s="373"/>
      <c r="Q533" s="374"/>
      <c r="R533" s="374"/>
      <c r="S533" s="374"/>
      <c r="T533" s="374"/>
      <c r="U533" s="374"/>
      <c r="V533" s="374"/>
      <c r="W533" s="374"/>
      <c r="X533" s="374"/>
      <c r="Y533" s="374"/>
      <c r="Z533" s="374"/>
      <c r="AA533" s="374"/>
      <c r="AB533" s="375"/>
    </row>
    <row r="534" spans="2:28" s="64" customFormat="1" x14ac:dyDescent="0.25">
      <c r="B534" s="358"/>
      <c r="C534" s="489"/>
      <c r="D534" s="355"/>
      <c r="E534" s="389"/>
      <c r="F534" s="481"/>
      <c r="G534" s="389"/>
      <c r="H534" s="380"/>
      <c r="I534" s="380"/>
      <c r="J534" s="380"/>
      <c r="K534" s="409"/>
      <c r="L534" s="285" t="s">
        <v>673</v>
      </c>
      <c r="M534" s="60">
        <v>0.01</v>
      </c>
      <c r="N534" s="369"/>
      <c r="O534" s="369"/>
      <c r="P534" s="373"/>
      <c r="Q534" s="374"/>
      <c r="R534" s="374"/>
      <c r="S534" s="374"/>
      <c r="T534" s="374"/>
      <c r="U534" s="374"/>
      <c r="V534" s="374"/>
      <c r="W534" s="374"/>
      <c r="X534" s="374"/>
      <c r="Y534" s="374"/>
      <c r="Z534" s="374"/>
      <c r="AA534" s="374"/>
      <c r="AB534" s="375"/>
    </row>
    <row r="535" spans="2:28" s="64" customFormat="1" x14ac:dyDescent="0.25">
      <c r="B535" s="358"/>
      <c r="C535" s="489"/>
      <c r="D535" s="355"/>
      <c r="E535" s="389"/>
      <c r="F535" s="481"/>
      <c r="G535" s="389"/>
      <c r="H535" s="380"/>
      <c r="I535" s="380"/>
      <c r="J535" s="380"/>
      <c r="K535" s="409"/>
      <c r="L535" s="285" t="s">
        <v>674</v>
      </c>
      <c r="M535" s="60">
        <v>0.01</v>
      </c>
      <c r="N535" s="369"/>
      <c r="O535" s="369"/>
      <c r="P535" s="373"/>
      <c r="Q535" s="374"/>
      <c r="R535" s="374"/>
      <c r="S535" s="374"/>
      <c r="T535" s="374"/>
      <c r="U535" s="374"/>
      <c r="V535" s="374"/>
      <c r="W535" s="374"/>
      <c r="X535" s="374"/>
      <c r="Y535" s="374"/>
      <c r="Z535" s="374"/>
      <c r="AA535" s="374"/>
      <c r="AB535" s="375"/>
    </row>
    <row r="536" spans="2:28" s="64" customFormat="1" x14ac:dyDescent="0.25">
      <c r="B536" s="358"/>
      <c r="C536" s="489"/>
      <c r="D536" s="355"/>
      <c r="E536" s="389"/>
      <c r="F536" s="481"/>
      <c r="G536" s="389"/>
      <c r="H536" s="380"/>
      <c r="I536" s="380"/>
      <c r="J536" s="380"/>
      <c r="K536" s="409"/>
      <c r="L536" s="285" t="s">
        <v>675</v>
      </c>
      <c r="M536" s="60">
        <v>0.01</v>
      </c>
      <c r="N536" s="369"/>
      <c r="O536" s="369"/>
      <c r="P536" s="373"/>
      <c r="Q536" s="374"/>
      <c r="R536" s="374"/>
      <c r="S536" s="374"/>
      <c r="T536" s="374"/>
      <c r="U536" s="374"/>
      <c r="V536" s="374"/>
      <c r="W536" s="374"/>
      <c r="X536" s="374"/>
      <c r="Y536" s="374"/>
      <c r="Z536" s="374"/>
      <c r="AA536" s="374"/>
      <c r="AB536" s="375"/>
    </row>
    <row r="537" spans="2:28" s="64" customFormat="1" ht="15" customHeight="1" x14ac:dyDescent="0.25">
      <c r="B537" s="358"/>
      <c r="C537" s="489"/>
      <c r="D537" s="355"/>
      <c r="E537" s="389"/>
      <c r="F537" s="481"/>
      <c r="G537" s="389"/>
      <c r="H537" s="380"/>
      <c r="I537" s="380"/>
      <c r="J537" s="380"/>
      <c r="K537" s="409"/>
      <c r="L537" s="285" t="s">
        <v>676</v>
      </c>
      <c r="M537" s="60">
        <v>0.01</v>
      </c>
      <c r="N537" s="369"/>
      <c r="O537" s="369"/>
      <c r="P537" s="373"/>
      <c r="Q537" s="374"/>
      <c r="R537" s="374"/>
      <c r="S537" s="374"/>
      <c r="T537" s="374"/>
      <c r="U537" s="374"/>
      <c r="V537" s="374"/>
      <c r="W537" s="374"/>
      <c r="X537" s="374"/>
      <c r="Y537" s="374"/>
      <c r="Z537" s="374"/>
      <c r="AA537" s="374"/>
      <c r="AB537" s="375"/>
    </row>
    <row r="538" spans="2:28" s="64" customFormat="1" ht="15" customHeight="1" x14ac:dyDescent="0.25">
      <c r="B538" s="358"/>
      <c r="C538" s="489"/>
      <c r="D538" s="355"/>
      <c r="E538" s="389"/>
      <c r="F538" s="481"/>
      <c r="G538" s="389"/>
      <c r="H538" s="380"/>
      <c r="I538" s="380"/>
      <c r="J538" s="380"/>
      <c r="K538" s="409"/>
      <c r="L538" s="285" t="s">
        <v>677</v>
      </c>
      <c r="M538" s="60">
        <v>0.01</v>
      </c>
      <c r="N538" s="369"/>
      <c r="O538" s="369"/>
      <c r="P538" s="373"/>
      <c r="Q538" s="374"/>
      <c r="R538" s="374"/>
      <c r="S538" s="374"/>
      <c r="T538" s="374"/>
      <c r="U538" s="374"/>
      <c r="V538" s="374"/>
      <c r="W538" s="374"/>
      <c r="X538" s="374"/>
      <c r="Y538" s="374"/>
      <c r="Z538" s="374"/>
      <c r="AA538" s="374"/>
      <c r="AB538" s="375"/>
    </row>
    <row r="539" spans="2:28" s="64" customFormat="1" ht="15" customHeight="1" x14ac:dyDescent="0.25">
      <c r="B539" s="358"/>
      <c r="C539" s="489"/>
      <c r="D539" s="355"/>
      <c r="E539" s="389"/>
      <c r="F539" s="481" t="s">
        <v>678</v>
      </c>
      <c r="G539" s="389"/>
      <c r="H539" s="380"/>
      <c r="I539" s="380"/>
      <c r="J539" s="380"/>
      <c r="K539" s="409"/>
      <c r="L539" s="285" t="s">
        <v>679</v>
      </c>
      <c r="M539" s="60">
        <v>0</v>
      </c>
      <c r="N539" s="369"/>
      <c r="O539" s="369"/>
      <c r="P539" s="373"/>
      <c r="Q539" s="374"/>
      <c r="R539" s="374"/>
      <c r="S539" s="374"/>
      <c r="T539" s="374"/>
      <c r="U539" s="374"/>
      <c r="V539" s="374"/>
      <c r="W539" s="374"/>
      <c r="X539" s="374"/>
      <c r="Y539" s="374"/>
      <c r="Z539" s="374"/>
      <c r="AA539" s="374"/>
      <c r="AB539" s="375"/>
    </row>
    <row r="540" spans="2:28" s="64" customFormat="1" ht="15" customHeight="1" x14ac:dyDescent="0.25">
      <c r="B540" s="358"/>
      <c r="C540" s="489"/>
      <c r="D540" s="355"/>
      <c r="E540" s="389"/>
      <c r="F540" s="481"/>
      <c r="G540" s="389"/>
      <c r="H540" s="380"/>
      <c r="I540" s="380"/>
      <c r="J540" s="380"/>
      <c r="K540" s="409"/>
      <c r="L540" s="285" t="s">
        <v>680</v>
      </c>
      <c r="M540" s="60">
        <v>0</v>
      </c>
      <c r="N540" s="369"/>
      <c r="O540" s="369"/>
      <c r="P540" s="373"/>
      <c r="Q540" s="374"/>
      <c r="R540" s="374"/>
      <c r="S540" s="374"/>
      <c r="T540" s="374"/>
      <c r="U540" s="374"/>
      <c r="V540" s="374"/>
      <c r="W540" s="374"/>
      <c r="X540" s="374"/>
      <c r="Y540" s="374"/>
      <c r="Z540" s="374"/>
      <c r="AA540" s="374"/>
      <c r="AB540" s="375"/>
    </row>
    <row r="541" spans="2:28" s="64" customFormat="1" x14ac:dyDescent="0.25">
      <c r="B541" s="358"/>
      <c r="C541" s="489"/>
      <c r="D541" s="355"/>
      <c r="E541" s="389"/>
      <c r="F541" s="481"/>
      <c r="G541" s="389"/>
      <c r="H541" s="380"/>
      <c r="I541" s="380"/>
      <c r="J541" s="380"/>
      <c r="K541" s="409"/>
      <c r="L541" s="285" t="s">
        <v>681</v>
      </c>
      <c r="M541" s="60">
        <v>0</v>
      </c>
      <c r="N541" s="369"/>
      <c r="O541" s="369"/>
      <c r="P541" s="373"/>
      <c r="Q541" s="374"/>
      <c r="R541" s="374"/>
      <c r="S541" s="374"/>
      <c r="T541" s="374"/>
      <c r="U541" s="374"/>
      <c r="V541" s="374"/>
      <c r="W541" s="374"/>
      <c r="X541" s="374"/>
      <c r="Y541" s="374"/>
      <c r="Z541" s="374"/>
      <c r="AA541" s="374"/>
      <c r="AB541" s="375"/>
    </row>
    <row r="542" spans="2:28" s="64" customFormat="1" x14ac:dyDescent="0.25">
      <c r="B542" s="358"/>
      <c r="C542" s="489"/>
      <c r="D542" s="355"/>
      <c r="E542" s="389"/>
      <c r="F542" s="481"/>
      <c r="G542" s="389"/>
      <c r="H542" s="380"/>
      <c r="I542" s="380"/>
      <c r="J542" s="380"/>
      <c r="K542" s="409"/>
      <c r="L542" s="285" t="s">
        <v>682</v>
      </c>
      <c r="M542" s="60">
        <v>0.01</v>
      </c>
      <c r="N542" s="369"/>
      <c r="O542" s="369"/>
      <c r="P542" s="373"/>
      <c r="Q542" s="374"/>
      <c r="R542" s="374"/>
      <c r="S542" s="374"/>
      <c r="T542" s="374"/>
      <c r="U542" s="374"/>
      <c r="V542" s="374"/>
      <c r="W542" s="374"/>
      <c r="X542" s="374"/>
      <c r="Y542" s="374"/>
      <c r="Z542" s="374"/>
      <c r="AA542" s="374"/>
      <c r="AB542" s="375"/>
    </row>
    <row r="543" spans="2:28" s="64" customFormat="1" ht="15" customHeight="1" x14ac:dyDescent="0.25">
      <c r="B543" s="358"/>
      <c r="C543" s="489"/>
      <c r="D543" s="355"/>
      <c r="E543" s="389"/>
      <c r="F543" s="481" t="s">
        <v>683</v>
      </c>
      <c r="G543" s="389"/>
      <c r="H543" s="380"/>
      <c r="I543" s="380"/>
      <c r="J543" s="380"/>
      <c r="K543" s="409"/>
      <c r="L543" s="285" t="s">
        <v>679</v>
      </c>
      <c r="M543" s="60">
        <v>0</v>
      </c>
      <c r="N543" s="369"/>
      <c r="O543" s="369"/>
      <c r="P543" s="373"/>
      <c r="Q543" s="374"/>
      <c r="R543" s="374"/>
      <c r="S543" s="374"/>
      <c r="T543" s="374"/>
      <c r="U543" s="374"/>
      <c r="V543" s="374"/>
      <c r="W543" s="374"/>
      <c r="X543" s="374"/>
      <c r="Y543" s="374"/>
      <c r="Z543" s="374"/>
      <c r="AA543" s="374"/>
      <c r="AB543" s="375"/>
    </row>
    <row r="544" spans="2:28" s="64" customFormat="1" ht="15" customHeight="1" x14ac:dyDescent="0.25">
      <c r="B544" s="358"/>
      <c r="C544" s="489"/>
      <c r="D544" s="355"/>
      <c r="E544" s="389"/>
      <c r="F544" s="481"/>
      <c r="G544" s="389"/>
      <c r="H544" s="380"/>
      <c r="I544" s="380"/>
      <c r="J544" s="380"/>
      <c r="K544" s="409"/>
      <c r="L544" s="285" t="s">
        <v>680</v>
      </c>
      <c r="M544" s="60">
        <v>0</v>
      </c>
      <c r="N544" s="369"/>
      <c r="O544" s="369"/>
      <c r="P544" s="373"/>
      <c r="Q544" s="374"/>
      <c r="R544" s="374"/>
      <c r="S544" s="374"/>
      <c r="T544" s="374"/>
      <c r="U544" s="374"/>
      <c r="V544" s="374"/>
      <c r="W544" s="374"/>
      <c r="X544" s="374"/>
      <c r="Y544" s="374"/>
      <c r="Z544" s="374"/>
      <c r="AA544" s="374"/>
      <c r="AB544" s="375"/>
    </row>
    <row r="545" spans="2:28" s="64" customFormat="1" ht="15" customHeight="1" x14ac:dyDescent="0.25">
      <c r="B545" s="358"/>
      <c r="C545" s="489"/>
      <c r="D545" s="355"/>
      <c r="E545" s="389"/>
      <c r="F545" s="481"/>
      <c r="G545" s="389"/>
      <c r="H545" s="380"/>
      <c r="I545" s="380"/>
      <c r="J545" s="380"/>
      <c r="K545" s="409"/>
      <c r="L545" s="285" t="s">
        <v>681</v>
      </c>
      <c r="M545" s="60">
        <v>0</v>
      </c>
      <c r="N545" s="369"/>
      <c r="O545" s="369"/>
      <c r="P545" s="373"/>
      <c r="Q545" s="374"/>
      <c r="R545" s="374"/>
      <c r="S545" s="374"/>
      <c r="T545" s="374"/>
      <c r="U545" s="374"/>
      <c r="V545" s="374"/>
      <c r="W545" s="374"/>
      <c r="X545" s="374"/>
      <c r="Y545" s="374"/>
      <c r="Z545" s="374"/>
      <c r="AA545" s="374"/>
      <c r="AB545" s="375"/>
    </row>
    <row r="546" spans="2:28" s="64" customFormat="1" ht="15" customHeight="1" x14ac:dyDescent="0.25">
      <c r="B546" s="358"/>
      <c r="C546" s="489"/>
      <c r="D546" s="355"/>
      <c r="E546" s="389"/>
      <c r="F546" s="332" t="s">
        <v>684</v>
      </c>
      <c r="G546" s="389"/>
      <c r="H546" s="380"/>
      <c r="I546" s="380"/>
      <c r="J546" s="380"/>
      <c r="K546" s="409"/>
      <c r="L546" s="285" t="s">
        <v>685</v>
      </c>
      <c r="M546" s="60">
        <v>0.01</v>
      </c>
      <c r="N546" s="369"/>
      <c r="O546" s="369"/>
      <c r="P546" s="373"/>
      <c r="Q546" s="374"/>
      <c r="R546" s="374"/>
      <c r="S546" s="374"/>
      <c r="T546" s="374"/>
      <c r="U546" s="374"/>
      <c r="V546" s="374"/>
      <c r="W546" s="374"/>
      <c r="X546" s="374"/>
      <c r="Y546" s="374"/>
      <c r="Z546" s="374"/>
      <c r="AA546" s="374"/>
      <c r="AB546" s="375"/>
    </row>
    <row r="547" spans="2:28" s="64" customFormat="1" ht="15" customHeight="1" x14ac:dyDescent="0.25">
      <c r="B547" s="358"/>
      <c r="C547" s="489"/>
      <c r="D547" s="355"/>
      <c r="E547" s="389"/>
      <c r="F547" s="480" t="s">
        <v>686</v>
      </c>
      <c r="G547" s="389"/>
      <c r="H547" s="380"/>
      <c r="I547" s="380"/>
      <c r="J547" s="380"/>
      <c r="K547" s="409"/>
      <c r="L547" s="285" t="s">
        <v>679</v>
      </c>
      <c r="M547" s="60">
        <v>0</v>
      </c>
      <c r="N547" s="369"/>
      <c r="O547" s="369"/>
      <c r="P547" s="373"/>
      <c r="Q547" s="374"/>
      <c r="R547" s="374"/>
      <c r="S547" s="374"/>
      <c r="T547" s="374"/>
      <c r="U547" s="374"/>
      <c r="V547" s="374"/>
      <c r="W547" s="374"/>
      <c r="X547" s="374"/>
      <c r="Y547" s="374"/>
      <c r="Z547" s="374"/>
      <c r="AA547" s="374"/>
      <c r="AB547" s="375"/>
    </row>
    <row r="548" spans="2:28" s="64" customFormat="1" ht="15" customHeight="1" x14ac:dyDescent="0.25">
      <c r="B548" s="358"/>
      <c r="C548" s="489"/>
      <c r="D548" s="355"/>
      <c r="E548" s="389"/>
      <c r="F548" s="480"/>
      <c r="G548" s="389"/>
      <c r="H548" s="380"/>
      <c r="I548" s="380"/>
      <c r="J548" s="380"/>
      <c r="K548" s="409"/>
      <c r="L548" s="285" t="s">
        <v>687</v>
      </c>
      <c r="M548" s="60">
        <v>0.01</v>
      </c>
      <c r="N548" s="369"/>
      <c r="O548" s="369"/>
      <c r="P548" s="373"/>
      <c r="Q548" s="374"/>
      <c r="R548" s="374"/>
      <c r="S548" s="374"/>
      <c r="T548" s="374"/>
      <c r="U548" s="374"/>
      <c r="V548" s="374"/>
      <c r="W548" s="374"/>
      <c r="X548" s="374"/>
      <c r="Y548" s="374"/>
      <c r="Z548" s="374"/>
      <c r="AA548" s="374"/>
      <c r="AB548" s="375"/>
    </row>
    <row r="549" spans="2:28" s="64" customFormat="1" ht="15" customHeight="1" x14ac:dyDescent="0.25">
      <c r="B549" s="358"/>
      <c r="C549" s="489"/>
      <c r="D549" s="355"/>
      <c r="E549" s="389"/>
      <c r="F549" s="481" t="s">
        <v>688</v>
      </c>
      <c r="G549" s="389"/>
      <c r="H549" s="380"/>
      <c r="I549" s="380"/>
      <c r="J549" s="380"/>
      <c r="K549" s="409"/>
      <c r="L549" s="285" t="s">
        <v>689</v>
      </c>
      <c r="M549" s="60">
        <v>0.01</v>
      </c>
      <c r="N549" s="369"/>
      <c r="O549" s="369"/>
      <c r="P549" s="373"/>
      <c r="Q549" s="374"/>
      <c r="R549" s="374"/>
      <c r="S549" s="374"/>
      <c r="T549" s="374"/>
      <c r="U549" s="374"/>
      <c r="V549" s="374"/>
      <c r="W549" s="374"/>
      <c r="X549" s="374"/>
      <c r="Y549" s="374"/>
      <c r="Z549" s="374"/>
      <c r="AA549" s="374"/>
      <c r="AB549" s="375"/>
    </row>
    <row r="550" spans="2:28" s="64" customFormat="1" ht="15" customHeight="1" x14ac:dyDescent="0.25">
      <c r="B550" s="358"/>
      <c r="C550" s="489"/>
      <c r="D550" s="355"/>
      <c r="E550" s="389"/>
      <c r="F550" s="481"/>
      <c r="G550" s="389"/>
      <c r="H550" s="380"/>
      <c r="I550" s="380"/>
      <c r="J550" s="380"/>
      <c r="K550" s="409"/>
      <c r="L550" s="285" t="s">
        <v>690</v>
      </c>
      <c r="M550" s="60">
        <v>0</v>
      </c>
      <c r="N550" s="369"/>
      <c r="O550" s="369"/>
      <c r="P550" s="373"/>
      <c r="Q550" s="374"/>
      <c r="R550" s="374"/>
      <c r="S550" s="374"/>
      <c r="T550" s="374"/>
      <c r="U550" s="374"/>
      <c r="V550" s="374"/>
      <c r="W550" s="374"/>
      <c r="X550" s="374"/>
      <c r="Y550" s="374"/>
      <c r="Z550" s="374"/>
      <c r="AA550" s="374"/>
      <c r="AB550" s="375"/>
    </row>
    <row r="551" spans="2:28" s="64" customFormat="1" ht="15" customHeight="1" x14ac:dyDescent="0.25">
      <c r="B551" s="358"/>
      <c r="C551" s="489"/>
      <c r="D551" s="355"/>
      <c r="E551" s="389" t="s">
        <v>691</v>
      </c>
      <c r="F551" s="481" t="s">
        <v>692</v>
      </c>
      <c r="G551" s="389"/>
      <c r="H551" s="380"/>
      <c r="I551" s="380"/>
      <c r="J551" s="380"/>
      <c r="K551" s="409"/>
      <c r="L551" s="285" t="s">
        <v>595</v>
      </c>
      <c r="M551" s="60">
        <v>0</v>
      </c>
      <c r="N551" s="369"/>
      <c r="O551" s="369"/>
      <c r="P551" s="373"/>
      <c r="Q551" s="374"/>
      <c r="R551" s="374"/>
      <c r="S551" s="374"/>
      <c r="T551" s="374"/>
      <c r="U551" s="374"/>
      <c r="V551" s="374"/>
      <c r="W551" s="374"/>
      <c r="X551" s="374"/>
      <c r="Y551" s="374"/>
      <c r="Z551" s="374"/>
      <c r="AA551" s="374"/>
      <c r="AB551" s="375"/>
    </row>
    <row r="552" spans="2:28" s="64" customFormat="1" ht="15" customHeight="1" x14ac:dyDescent="0.25">
      <c r="B552" s="358"/>
      <c r="C552" s="489"/>
      <c r="D552" s="355"/>
      <c r="E552" s="389"/>
      <c r="F552" s="481"/>
      <c r="G552" s="389"/>
      <c r="H552" s="380"/>
      <c r="I552" s="380"/>
      <c r="J552" s="380"/>
      <c r="K552" s="409"/>
      <c r="L552" s="285" t="s">
        <v>596</v>
      </c>
      <c r="M552" s="60">
        <v>0</v>
      </c>
      <c r="N552" s="369"/>
      <c r="O552" s="369"/>
      <c r="P552" s="373"/>
      <c r="Q552" s="374"/>
      <c r="R552" s="374"/>
      <c r="S552" s="374"/>
      <c r="T552" s="374"/>
      <c r="U552" s="374"/>
      <c r="V552" s="374"/>
      <c r="W552" s="374"/>
      <c r="X552" s="374"/>
      <c r="Y552" s="374"/>
      <c r="Z552" s="374"/>
      <c r="AA552" s="374"/>
      <c r="AB552" s="375"/>
    </row>
    <row r="553" spans="2:28" s="64" customFormat="1" ht="15" customHeight="1" x14ac:dyDescent="0.25">
      <c r="B553" s="358"/>
      <c r="C553" s="489"/>
      <c r="D553" s="355"/>
      <c r="E553" s="389"/>
      <c r="F553" s="481"/>
      <c r="G553" s="389"/>
      <c r="H553" s="380"/>
      <c r="I553" s="380"/>
      <c r="J553" s="380"/>
      <c r="K553" s="409"/>
      <c r="L553" s="285" t="s">
        <v>597</v>
      </c>
      <c r="M553" s="60">
        <v>0</v>
      </c>
      <c r="N553" s="369"/>
      <c r="O553" s="369"/>
      <c r="P553" s="373"/>
      <c r="Q553" s="374"/>
      <c r="R553" s="374"/>
      <c r="S553" s="374"/>
      <c r="T553" s="374"/>
      <c r="U553" s="374"/>
      <c r="V553" s="374"/>
      <c r="W553" s="374"/>
      <c r="X553" s="374"/>
      <c r="Y553" s="374"/>
      <c r="Z553" s="374"/>
      <c r="AA553" s="374"/>
      <c r="AB553" s="375"/>
    </row>
    <row r="554" spans="2:28" s="64" customFormat="1" ht="15" customHeight="1" x14ac:dyDescent="0.25">
      <c r="B554" s="358"/>
      <c r="C554" s="489"/>
      <c r="D554" s="355"/>
      <c r="E554" s="389"/>
      <c r="F554" s="481"/>
      <c r="G554" s="389"/>
      <c r="H554" s="380"/>
      <c r="I554" s="380"/>
      <c r="J554" s="380"/>
      <c r="K554" s="409"/>
      <c r="L554" s="285" t="s">
        <v>598</v>
      </c>
      <c r="M554" s="60">
        <v>0</v>
      </c>
      <c r="N554" s="369"/>
      <c r="O554" s="369"/>
      <c r="P554" s="373"/>
      <c r="Q554" s="374"/>
      <c r="R554" s="374"/>
      <c r="S554" s="374"/>
      <c r="T554" s="374"/>
      <c r="U554" s="374"/>
      <c r="V554" s="374"/>
      <c r="W554" s="374"/>
      <c r="X554" s="374"/>
      <c r="Y554" s="374"/>
      <c r="Z554" s="374"/>
      <c r="AA554" s="374"/>
      <c r="AB554" s="375"/>
    </row>
    <row r="555" spans="2:28" s="64" customFormat="1" ht="15" customHeight="1" x14ac:dyDescent="0.25">
      <c r="B555" s="358"/>
      <c r="C555" s="489"/>
      <c r="D555" s="355"/>
      <c r="E555" s="389"/>
      <c r="F555" s="481"/>
      <c r="G555" s="389"/>
      <c r="H555" s="380"/>
      <c r="I555" s="380"/>
      <c r="J555" s="380"/>
      <c r="K555" s="409"/>
      <c r="L555" s="285" t="s">
        <v>599</v>
      </c>
      <c r="M555" s="60">
        <v>0</v>
      </c>
      <c r="N555" s="369"/>
      <c r="O555" s="369"/>
      <c r="P555" s="373"/>
      <c r="Q555" s="374"/>
      <c r="R555" s="374"/>
      <c r="S555" s="374"/>
      <c r="T555" s="374"/>
      <c r="U555" s="374"/>
      <c r="V555" s="374"/>
      <c r="W555" s="374"/>
      <c r="X555" s="374"/>
      <c r="Y555" s="374"/>
      <c r="Z555" s="374"/>
      <c r="AA555" s="374"/>
      <c r="AB555" s="375"/>
    </row>
    <row r="556" spans="2:28" s="64" customFormat="1" ht="15" customHeight="1" x14ac:dyDescent="0.25">
      <c r="B556" s="358"/>
      <c r="C556" s="489"/>
      <c r="D556" s="355"/>
      <c r="E556" s="389" t="s">
        <v>1041</v>
      </c>
      <c r="F556" s="389" t="s">
        <v>640</v>
      </c>
      <c r="G556" s="389"/>
      <c r="H556" s="380" t="s">
        <v>946</v>
      </c>
      <c r="I556" s="380"/>
      <c r="J556" s="380" t="s">
        <v>942</v>
      </c>
      <c r="K556" s="408" t="s">
        <v>594</v>
      </c>
      <c r="L556" s="285" t="s">
        <v>642</v>
      </c>
      <c r="M556" s="60">
        <v>7.0000000000000007E-2</v>
      </c>
      <c r="N556" s="369"/>
      <c r="O556" s="369"/>
      <c r="P556" s="373"/>
      <c r="Q556" s="374"/>
      <c r="R556" s="374"/>
      <c r="S556" s="374"/>
      <c r="T556" s="374"/>
      <c r="U556" s="374"/>
      <c r="V556" s="374"/>
      <c r="W556" s="374"/>
      <c r="X556" s="374"/>
      <c r="Y556" s="374"/>
      <c r="Z556" s="374"/>
      <c r="AA556" s="374"/>
      <c r="AB556" s="375"/>
    </row>
    <row r="557" spans="2:28" s="64" customFormat="1" ht="15" customHeight="1" x14ac:dyDescent="0.25">
      <c r="B557" s="358"/>
      <c r="C557" s="489"/>
      <c r="D557" s="355"/>
      <c r="E557" s="389"/>
      <c r="F557" s="389"/>
      <c r="G557" s="389"/>
      <c r="H557" s="380"/>
      <c r="I557" s="380"/>
      <c r="J557" s="380"/>
      <c r="K557" s="409"/>
      <c r="L557" s="285" t="s">
        <v>644</v>
      </c>
      <c r="M557" s="60">
        <v>0.08</v>
      </c>
      <c r="N557" s="369"/>
      <c r="O557" s="369"/>
      <c r="P557" s="373"/>
      <c r="Q557" s="374"/>
      <c r="R557" s="374"/>
      <c r="S557" s="374"/>
      <c r="T557" s="374"/>
      <c r="U557" s="374"/>
      <c r="V557" s="374"/>
      <c r="W557" s="374"/>
      <c r="X557" s="374"/>
      <c r="Y557" s="374"/>
      <c r="Z557" s="374"/>
      <c r="AA557" s="374"/>
      <c r="AB557" s="375"/>
    </row>
    <row r="558" spans="2:28" s="64" customFormat="1" ht="15" customHeight="1" x14ac:dyDescent="0.25">
      <c r="B558" s="358"/>
      <c r="C558" s="489"/>
      <c r="D558" s="355"/>
      <c r="E558" s="389"/>
      <c r="F558" s="389"/>
      <c r="G558" s="389"/>
      <c r="H558" s="380"/>
      <c r="I558" s="380"/>
      <c r="J558" s="380"/>
      <c r="K558" s="409"/>
      <c r="L558" s="285" t="s">
        <v>645</v>
      </c>
      <c r="M558" s="60">
        <v>0.09</v>
      </c>
      <c r="N558" s="369"/>
      <c r="O558" s="369"/>
      <c r="P558" s="373"/>
      <c r="Q558" s="374"/>
      <c r="R558" s="374"/>
      <c r="S558" s="374"/>
      <c r="T558" s="374"/>
      <c r="U558" s="374"/>
      <c r="V558" s="374"/>
      <c r="W558" s="374"/>
      <c r="X558" s="374"/>
      <c r="Y558" s="374"/>
      <c r="Z558" s="374"/>
      <c r="AA558" s="374"/>
      <c r="AB558" s="375"/>
    </row>
    <row r="559" spans="2:28" s="64" customFormat="1" ht="15" customHeight="1" x14ac:dyDescent="0.25">
      <c r="B559" s="358"/>
      <c r="C559" s="489"/>
      <c r="D559" s="355"/>
      <c r="E559" s="389"/>
      <c r="F559" s="389"/>
      <c r="G559" s="389"/>
      <c r="H559" s="380"/>
      <c r="I559" s="380"/>
      <c r="J559" s="380"/>
      <c r="K559" s="409"/>
      <c r="L559" s="285" t="s">
        <v>646</v>
      </c>
      <c r="M559" s="60">
        <v>0.1</v>
      </c>
      <c r="N559" s="369"/>
      <c r="O559" s="369"/>
      <c r="P559" s="373"/>
      <c r="Q559" s="374"/>
      <c r="R559" s="374"/>
      <c r="S559" s="374"/>
      <c r="T559" s="374"/>
      <c r="U559" s="374"/>
      <c r="V559" s="374"/>
      <c r="W559" s="374"/>
      <c r="X559" s="374"/>
      <c r="Y559" s="374"/>
      <c r="Z559" s="374"/>
      <c r="AA559" s="374"/>
      <c r="AB559" s="375"/>
    </row>
    <row r="560" spans="2:28" s="64" customFormat="1" ht="15" customHeight="1" x14ac:dyDescent="0.25">
      <c r="B560" s="358"/>
      <c r="C560" s="489"/>
      <c r="D560" s="355"/>
      <c r="E560" s="389"/>
      <c r="F560" s="389"/>
      <c r="G560" s="389"/>
      <c r="H560" s="380"/>
      <c r="I560" s="380"/>
      <c r="J560" s="380"/>
      <c r="K560" s="409"/>
      <c r="L560" s="285" t="s">
        <v>647</v>
      </c>
      <c r="M560" s="60">
        <v>0.1</v>
      </c>
      <c r="N560" s="369"/>
      <c r="O560" s="369"/>
      <c r="P560" s="373"/>
      <c r="Q560" s="374"/>
      <c r="R560" s="374"/>
      <c r="S560" s="374"/>
      <c r="T560" s="374"/>
      <c r="U560" s="374"/>
      <c r="V560" s="374"/>
      <c r="W560" s="374"/>
      <c r="X560" s="374"/>
      <c r="Y560" s="374"/>
      <c r="Z560" s="374"/>
      <c r="AA560" s="374"/>
      <c r="AB560" s="375"/>
    </row>
    <row r="561" spans="2:28" s="64" customFormat="1" ht="15" customHeight="1" x14ac:dyDescent="0.25">
      <c r="B561" s="358"/>
      <c r="C561" s="489"/>
      <c r="D561" s="355"/>
      <c r="E561" s="389"/>
      <c r="F561" s="389"/>
      <c r="G561" s="389"/>
      <c r="H561" s="380"/>
      <c r="I561" s="380"/>
      <c r="J561" s="380"/>
      <c r="K561" s="409"/>
      <c r="L561" s="285" t="s">
        <v>648</v>
      </c>
      <c r="M561" s="60">
        <v>0.1</v>
      </c>
      <c r="N561" s="369"/>
      <c r="O561" s="369"/>
      <c r="P561" s="373"/>
      <c r="Q561" s="374"/>
      <c r="R561" s="374"/>
      <c r="S561" s="374"/>
      <c r="T561" s="374"/>
      <c r="U561" s="374"/>
      <c r="V561" s="374"/>
      <c r="W561" s="374"/>
      <c r="X561" s="374"/>
      <c r="Y561" s="374"/>
      <c r="Z561" s="374"/>
      <c r="AA561" s="374"/>
      <c r="AB561" s="375"/>
    </row>
    <row r="562" spans="2:28" s="64" customFormat="1" ht="15" customHeight="1" x14ac:dyDescent="0.25">
      <c r="B562" s="358"/>
      <c r="C562" s="489"/>
      <c r="D562" s="355"/>
      <c r="E562" s="389"/>
      <c r="F562" s="389"/>
      <c r="G562" s="389"/>
      <c r="H562" s="380"/>
      <c r="I562" s="380"/>
      <c r="J562" s="380"/>
      <c r="K562" s="409"/>
      <c r="L562" s="285" t="s">
        <v>649</v>
      </c>
      <c r="M562" s="60">
        <v>0.11</v>
      </c>
      <c r="N562" s="369"/>
      <c r="O562" s="369"/>
      <c r="P562" s="373"/>
      <c r="Q562" s="374"/>
      <c r="R562" s="374"/>
      <c r="S562" s="374"/>
      <c r="T562" s="374"/>
      <c r="U562" s="374"/>
      <c r="V562" s="374"/>
      <c r="W562" s="374"/>
      <c r="X562" s="374"/>
      <c r="Y562" s="374"/>
      <c r="Z562" s="374"/>
      <c r="AA562" s="374"/>
      <c r="AB562" s="375"/>
    </row>
    <row r="563" spans="2:28" s="64" customFormat="1" ht="15" customHeight="1" x14ac:dyDescent="0.25">
      <c r="B563" s="358"/>
      <c r="C563" s="489"/>
      <c r="D563" s="355"/>
      <c r="E563" s="389"/>
      <c r="F563" s="389" t="s">
        <v>650</v>
      </c>
      <c r="G563" s="389"/>
      <c r="H563" s="380"/>
      <c r="I563" s="380"/>
      <c r="J563" s="380"/>
      <c r="K563" s="409"/>
      <c r="L563" s="285" t="s">
        <v>651</v>
      </c>
      <c r="M563" s="60">
        <v>0.14000000000000001</v>
      </c>
      <c r="N563" s="369"/>
      <c r="O563" s="369"/>
      <c r="P563" s="373"/>
      <c r="Q563" s="374"/>
      <c r="R563" s="374"/>
      <c r="S563" s="374"/>
      <c r="T563" s="374"/>
      <c r="U563" s="374"/>
      <c r="V563" s="374"/>
      <c r="W563" s="374"/>
      <c r="X563" s="374"/>
      <c r="Y563" s="374"/>
      <c r="Z563" s="374"/>
      <c r="AA563" s="374"/>
      <c r="AB563" s="375"/>
    </row>
    <row r="564" spans="2:28" s="64" customFormat="1" ht="15" customHeight="1" x14ac:dyDescent="0.25">
      <c r="B564" s="358"/>
      <c r="C564" s="489"/>
      <c r="D564" s="355"/>
      <c r="E564" s="389"/>
      <c r="F564" s="389"/>
      <c r="G564" s="389"/>
      <c r="H564" s="380"/>
      <c r="I564" s="380"/>
      <c r="J564" s="380"/>
      <c r="K564" s="409"/>
      <c r="L564" s="285" t="s">
        <v>652</v>
      </c>
      <c r="M564" s="60">
        <v>0.15</v>
      </c>
      <c r="N564" s="369"/>
      <c r="O564" s="369"/>
      <c r="P564" s="373"/>
      <c r="Q564" s="374"/>
      <c r="R564" s="374"/>
      <c r="S564" s="374"/>
      <c r="T564" s="374"/>
      <c r="U564" s="374"/>
      <c r="V564" s="374"/>
      <c r="W564" s="374"/>
      <c r="X564" s="374"/>
      <c r="Y564" s="374"/>
      <c r="Z564" s="374"/>
      <c r="AA564" s="374"/>
      <c r="AB564" s="375"/>
    </row>
    <row r="565" spans="2:28" s="64" customFormat="1" ht="15" customHeight="1" x14ac:dyDescent="0.25">
      <c r="B565" s="358"/>
      <c r="C565" s="489"/>
      <c r="D565" s="355"/>
      <c r="E565" s="389"/>
      <c r="F565" s="389"/>
      <c r="G565" s="389"/>
      <c r="H565" s="380"/>
      <c r="I565" s="380"/>
      <c r="J565" s="380"/>
      <c r="K565" s="409"/>
      <c r="L565" s="285" t="s">
        <v>653</v>
      </c>
      <c r="M565" s="60">
        <v>0.13</v>
      </c>
      <c r="N565" s="369"/>
      <c r="O565" s="369"/>
      <c r="P565" s="373"/>
      <c r="Q565" s="374"/>
      <c r="R565" s="374"/>
      <c r="S565" s="374"/>
      <c r="T565" s="374"/>
      <c r="U565" s="374"/>
      <c r="V565" s="374"/>
      <c r="W565" s="374"/>
      <c r="X565" s="374"/>
      <c r="Y565" s="374"/>
      <c r="Z565" s="374"/>
      <c r="AA565" s="374"/>
      <c r="AB565" s="375"/>
    </row>
    <row r="566" spans="2:28" s="64" customFormat="1" ht="15" customHeight="1" x14ac:dyDescent="0.25">
      <c r="B566" s="358"/>
      <c r="C566" s="489"/>
      <c r="D566" s="355"/>
      <c r="E566" s="389"/>
      <c r="F566" s="389"/>
      <c r="G566" s="389"/>
      <c r="H566" s="380"/>
      <c r="I566" s="380"/>
      <c r="J566" s="380"/>
      <c r="K566" s="409"/>
      <c r="L566" s="286" t="s">
        <v>654</v>
      </c>
      <c r="M566" s="60">
        <v>0.15</v>
      </c>
      <c r="N566" s="369"/>
      <c r="O566" s="369"/>
      <c r="P566" s="373"/>
      <c r="Q566" s="374"/>
      <c r="R566" s="374"/>
      <c r="S566" s="374"/>
      <c r="T566" s="374"/>
      <c r="U566" s="374"/>
      <c r="V566" s="374"/>
      <c r="W566" s="374"/>
      <c r="X566" s="374"/>
      <c r="Y566" s="374"/>
      <c r="Z566" s="374"/>
      <c r="AA566" s="374"/>
      <c r="AB566" s="375"/>
    </row>
    <row r="567" spans="2:28" s="64" customFormat="1" ht="15" customHeight="1" x14ac:dyDescent="0.25">
      <c r="B567" s="358"/>
      <c r="C567" s="489"/>
      <c r="D567" s="355"/>
      <c r="E567" s="389"/>
      <c r="F567" s="389" t="s">
        <v>655</v>
      </c>
      <c r="G567" s="389"/>
      <c r="H567" s="380"/>
      <c r="I567" s="380"/>
      <c r="J567" s="380"/>
      <c r="K567" s="409"/>
      <c r="L567" s="286" t="s">
        <v>656</v>
      </c>
      <c r="M567" s="60">
        <v>0.08</v>
      </c>
      <c r="N567" s="369"/>
      <c r="O567" s="369"/>
      <c r="P567" s="373"/>
      <c r="Q567" s="374"/>
      <c r="R567" s="374"/>
      <c r="S567" s="374"/>
      <c r="T567" s="374"/>
      <c r="U567" s="374"/>
      <c r="V567" s="374"/>
      <c r="W567" s="374"/>
      <c r="X567" s="374"/>
      <c r="Y567" s="374"/>
      <c r="Z567" s="374"/>
      <c r="AA567" s="374"/>
      <c r="AB567" s="375"/>
    </row>
    <row r="568" spans="2:28" s="64" customFormat="1" ht="15" customHeight="1" x14ac:dyDescent="0.25">
      <c r="B568" s="358"/>
      <c r="C568" s="489"/>
      <c r="D568" s="355"/>
      <c r="E568" s="389"/>
      <c r="F568" s="389"/>
      <c r="G568" s="389"/>
      <c r="H568" s="380"/>
      <c r="I568" s="380"/>
      <c r="J568" s="380"/>
      <c r="K568" s="409"/>
      <c r="L568" s="286" t="s">
        <v>657</v>
      </c>
      <c r="M568" s="60">
        <v>0.08</v>
      </c>
      <c r="N568" s="369"/>
      <c r="O568" s="369"/>
      <c r="P568" s="373"/>
      <c r="Q568" s="374"/>
      <c r="R568" s="374"/>
      <c r="S568" s="374"/>
      <c r="T568" s="374"/>
      <c r="U568" s="374"/>
      <c r="V568" s="374"/>
      <c r="W568" s="374"/>
      <c r="X568" s="374"/>
      <c r="Y568" s="374"/>
      <c r="Z568" s="374"/>
      <c r="AA568" s="374"/>
      <c r="AB568" s="375"/>
    </row>
    <row r="569" spans="2:28" s="64" customFormat="1" ht="15" customHeight="1" x14ac:dyDescent="0.25">
      <c r="B569" s="358"/>
      <c r="C569" s="489"/>
      <c r="D569" s="355"/>
      <c r="E569" s="389"/>
      <c r="F569" s="389"/>
      <c r="G569" s="389"/>
      <c r="H569" s="380"/>
      <c r="I569" s="380"/>
      <c r="J569" s="380"/>
      <c r="K569" s="409"/>
      <c r="L569" s="285" t="s">
        <v>658</v>
      </c>
      <c r="M569" s="60">
        <v>0.09</v>
      </c>
      <c r="N569" s="369"/>
      <c r="O569" s="369"/>
      <c r="P569" s="373"/>
      <c r="Q569" s="374"/>
      <c r="R569" s="374"/>
      <c r="S569" s="374"/>
      <c r="T569" s="374"/>
      <c r="U569" s="374"/>
      <c r="V569" s="374"/>
      <c r="W569" s="374"/>
      <c r="X569" s="374"/>
      <c r="Y569" s="374"/>
      <c r="Z569" s="374"/>
      <c r="AA569" s="374"/>
      <c r="AB569" s="375"/>
    </row>
    <row r="570" spans="2:28" s="64" customFormat="1" ht="15" customHeight="1" x14ac:dyDescent="0.25">
      <c r="B570" s="358"/>
      <c r="C570" s="489"/>
      <c r="D570" s="355"/>
      <c r="E570" s="389"/>
      <c r="F570" s="389"/>
      <c r="G570" s="389"/>
      <c r="H570" s="380"/>
      <c r="I570" s="380"/>
      <c r="J570" s="380"/>
      <c r="K570" s="409"/>
      <c r="L570" s="285" t="s">
        <v>659</v>
      </c>
      <c r="M570" s="60">
        <v>0.14000000000000001</v>
      </c>
      <c r="N570" s="369"/>
      <c r="O570" s="369"/>
      <c r="P570" s="373"/>
      <c r="Q570" s="374"/>
      <c r="R570" s="374"/>
      <c r="S570" s="374"/>
      <c r="T570" s="374"/>
      <c r="U570" s="374"/>
      <c r="V570" s="374"/>
      <c r="W570" s="374"/>
      <c r="X570" s="374"/>
      <c r="Y570" s="374"/>
      <c r="Z570" s="374"/>
      <c r="AA570" s="374"/>
      <c r="AB570" s="375"/>
    </row>
    <row r="571" spans="2:28" s="64" customFormat="1" ht="15" customHeight="1" x14ac:dyDescent="0.25">
      <c r="B571" s="358"/>
      <c r="C571" s="489"/>
      <c r="D571" s="355"/>
      <c r="E571" s="389"/>
      <c r="F571" s="389" t="s">
        <v>660</v>
      </c>
      <c r="G571" s="389"/>
      <c r="H571" s="380"/>
      <c r="I571" s="380"/>
      <c r="J571" s="380"/>
      <c r="K571" s="409"/>
      <c r="L571" s="285" t="s">
        <v>651</v>
      </c>
      <c r="M571" s="60">
        <v>0.14000000000000001</v>
      </c>
      <c r="N571" s="369"/>
      <c r="O571" s="369"/>
      <c r="P571" s="373"/>
      <c r="Q571" s="374"/>
      <c r="R571" s="374"/>
      <c r="S571" s="374"/>
      <c r="T571" s="374"/>
      <c r="U571" s="374"/>
      <c r="V571" s="374"/>
      <c r="W571" s="374"/>
      <c r="X571" s="374"/>
      <c r="Y571" s="374"/>
      <c r="Z571" s="374"/>
      <c r="AA571" s="374"/>
      <c r="AB571" s="375"/>
    </row>
    <row r="572" spans="2:28" s="64" customFormat="1" ht="15" customHeight="1" x14ac:dyDescent="0.25">
      <c r="B572" s="358"/>
      <c r="C572" s="489"/>
      <c r="D572" s="355"/>
      <c r="E572" s="389"/>
      <c r="F572" s="389"/>
      <c r="G572" s="389"/>
      <c r="H572" s="380"/>
      <c r="I572" s="380"/>
      <c r="J572" s="380"/>
      <c r="K572" s="409"/>
      <c r="L572" s="285" t="s">
        <v>652</v>
      </c>
      <c r="M572" s="60">
        <v>0.15</v>
      </c>
      <c r="N572" s="369"/>
      <c r="O572" s="369"/>
      <c r="P572" s="373"/>
      <c r="Q572" s="374"/>
      <c r="R572" s="374"/>
      <c r="S572" s="374"/>
      <c r="T572" s="374"/>
      <c r="U572" s="374"/>
      <c r="V572" s="374"/>
      <c r="W572" s="374"/>
      <c r="X572" s="374"/>
      <c r="Y572" s="374"/>
      <c r="Z572" s="374"/>
      <c r="AA572" s="374"/>
      <c r="AB572" s="375"/>
    </row>
    <row r="573" spans="2:28" s="64" customFormat="1" ht="15" customHeight="1" x14ac:dyDescent="0.25">
      <c r="B573" s="358"/>
      <c r="C573" s="489"/>
      <c r="D573" s="355"/>
      <c r="E573" s="389"/>
      <c r="F573" s="389"/>
      <c r="G573" s="389"/>
      <c r="H573" s="380"/>
      <c r="I573" s="380"/>
      <c r="J573" s="380"/>
      <c r="K573" s="409"/>
      <c r="L573" s="285" t="s">
        <v>653</v>
      </c>
      <c r="M573" s="60">
        <v>0.13</v>
      </c>
      <c r="N573" s="369"/>
      <c r="O573" s="369"/>
      <c r="P573" s="373"/>
      <c r="Q573" s="374"/>
      <c r="R573" s="374"/>
      <c r="S573" s="374"/>
      <c r="T573" s="374"/>
      <c r="U573" s="374"/>
      <c r="V573" s="374"/>
      <c r="W573" s="374"/>
      <c r="X573" s="374"/>
      <c r="Y573" s="374"/>
      <c r="Z573" s="374"/>
      <c r="AA573" s="374"/>
      <c r="AB573" s="375"/>
    </row>
    <row r="574" spans="2:28" s="64" customFormat="1" ht="15" customHeight="1" x14ac:dyDescent="0.25">
      <c r="B574" s="358"/>
      <c r="C574" s="489"/>
      <c r="D574" s="355"/>
      <c r="E574" s="389"/>
      <c r="F574" s="389"/>
      <c r="G574" s="389"/>
      <c r="H574" s="380"/>
      <c r="I574" s="380"/>
      <c r="J574" s="380"/>
      <c r="K574" s="409"/>
      <c r="L574" s="286" t="s">
        <v>661</v>
      </c>
      <c r="M574" s="60">
        <v>0.11</v>
      </c>
      <c r="N574" s="369"/>
      <c r="O574" s="369"/>
      <c r="P574" s="373"/>
      <c r="Q574" s="374"/>
      <c r="R574" s="374"/>
      <c r="S574" s="374"/>
      <c r="T574" s="374"/>
      <c r="U574" s="374"/>
      <c r="V574" s="374"/>
      <c r="W574" s="374"/>
      <c r="X574" s="374"/>
      <c r="Y574" s="374"/>
      <c r="Z574" s="374"/>
      <c r="AA574" s="374"/>
      <c r="AB574" s="375"/>
    </row>
    <row r="575" spans="2:28" s="64" customFormat="1" ht="15" customHeight="1" x14ac:dyDescent="0.25">
      <c r="B575" s="358"/>
      <c r="C575" s="489"/>
      <c r="D575" s="355"/>
      <c r="E575" s="389"/>
      <c r="F575" s="389"/>
      <c r="G575" s="389"/>
      <c r="H575" s="380"/>
      <c r="I575" s="380"/>
      <c r="J575" s="380"/>
      <c r="K575" s="409"/>
      <c r="L575" s="285" t="s">
        <v>662</v>
      </c>
      <c r="M575" s="60">
        <v>0.14000000000000001</v>
      </c>
      <c r="N575" s="369"/>
      <c r="O575" s="369"/>
      <c r="P575" s="373"/>
      <c r="Q575" s="374"/>
      <c r="R575" s="374"/>
      <c r="S575" s="374"/>
      <c r="T575" s="374"/>
      <c r="U575" s="374"/>
      <c r="V575" s="374"/>
      <c r="W575" s="374"/>
      <c r="X575" s="374"/>
      <c r="Y575" s="374"/>
      <c r="Z575" s="374"/>
      <c r="AA575" s="374"/>
      <c r="AB575" s="375"/>
    </row>
    <row r="576" spans="2:28" s="64" customFormat="1" ht="15" customHeight="1" x14ac:dyDescent="0.25">
      <c r="B576" s="358"/>
      <c r="C576" s="489"/>
      <c r="D576" s="355"/>
      <c r="E576" s="389"/>
      <c r="F576" s="389" t="s">
        <v>663</v>
      </c>
      <c r="G576" s="389"/>
      <c r="H576" s="380"/>
      <c r="I576" s="380"/>
      <c r="J576" s="380"/>
      <c r="K576" s="409"/>
      <c r="L576" s="286" t="s">
        <v>656</v>
      </c>
      <c r="M576" s="60">
        <v>0.08</v>
      </c>
      <c r="N576" s="369"/>
      <c r="O576" s="369"/>
      <c r="P576" s="373"/>
      <c r="Q576" s="374"/>
      <c r="R576" s="374"/>
      <c r="S576" s="374"/>
      <c r="T576" s="374"/>
      <c r="U576" s="374"/>
      <c r="V576" s="374"/>
      <c r="W576" s="374"/>
      <c r="X576" s="374"/>
      <c r="Y576" s="374"/>
      <c r="Z576" s="374"/>
      <c r="AA576" s="374"/>
      <c r="AB576" s="375"/>
    </row>
    <row r="577" spans="2:28" s="64" customFormat="1" ht="15" customHeight="1" x14ac:dyDescent="0.25">
      <c r="B577" s="358"/>
      <c r="C577" s="489"/>
      <c r="D577" s="355"/>
      <c r="E577" s="389"/>
      <c r="F577" s="389"/>
      <c r="G577" s="389"/>
      <c r="H577" s="380"/>
      <c r="I577" s="380"/>
      <c r="J577" s="380"/>
      <c r="K577" s="409"/>
      <c r="L577" s="286" t="s">
        <v>657</v>
      </c>
      <c r="M577" s="60">
        <v>0.08</v>
      </c>
      <c r="N577" s="369"/>
      <c r="O577" s="369"/>
      <c r="P577" s="373"/>
      <c r="Q577" s="374"/>
      <c r="R577" s="374"/>
      <c r="S577" s="374"/>
      <c r="T577" s="374"/>
      <c r="U577" s="374"/>
      <c r="V577" s="374"/>
      <c r="W577" s="374"/>
      <c r="X577" s="374"/>
      <c r="Y577" s="374"/>
      <c r="Z577" s="374"/>
      <c r="AA577" s="374"/>
      <c r="AB577" s="375"/>
    </row>
    <row r="578" spans="2:28" s="64" customFormat="1" ht="15" customHeight="1" x14ac:dyDescent="0.25">
      <c r="B578" s="358"/>
      <c r="C578" s="489"/>
      <c r="D578" s="355"/>
      <c r="E578" s="389"/>
      <c r="F578" s="389"/>
      <c r="G578" s="389"/>
      <c r="H578" s="380"/>
      <c r="I578" s="380"/>
      <c r="J578" s="380"/>
      <c r="K578" s="409"/>
      <c r="L578" s="285" t="s">
        <v>658</v>
      </c>
      <c r="M578" s="60">
        <v>0.09</v>
      </c>
      <c r="N578" s="369"/>
      <c r="O578" s="369"/>
      <c r="P578" s="373"/>
      <c r="Q578" s="374"/>
      <c r="R578" s="374"/>
      <c r="S578" s="374"/>
      <c r="T578" s="374"/>
      <c r="U578" s="374"/>
      <c r="V578" s="374"/>
      <c r="W578" s="374"/>
      <c r="X578" s="374"/>
      <c r="Y578" s="374"/>
      <c r="Z578" s="374"/>
      <c r="AA578" s="374"/>
      <c r="AB578" s="375"/>
    </row>
    <row r="579" spans="2:28" s="64" customFormat="1" ht="15" customHeight="1" x14ac:dyDescent="0.25">
      <c r="B579" s="358"/>
      <c r="C579" s="489"/>
      <c r="D579" s="355"/>
      <c r="E579" s="389"/>
      <c r="F579" s="389"/>
      <c r="G579" s="389"/>
      <c r="H579" s="380"/>
      <c r="I579" s="380"/>
      <c r="J579" s="380"/>
      <c r="K579" s="409"/>
      <c r="L579" s="285" t="s">
        <v>664</v>
      </c>
      <c r="M579" s="60">
        <v>0.11</v>
      </c>
      <c r="N579" s="369"/>
      <c r="O579" s="369"/>
      <c r="P579" s="373"/>
      <c r="Q579" s="374"/>
      <c r="R579" s="374"/>
      <c r="S579" s="374"/>
      <c r="T579" s="374"/>
      <c r="U579" s="374"/>
      <c r="V579" s="374"/>
      <c r="W579" s="374"/>
      <c r="X579" s="374"/>
      <c r="Y579" s="374"/>
      <c r="Z579" s="374"/>
      <c r="AA579" s="374"/>
      <c r="AB579" s="375"/>
    </row>
    <row r="580" spans="2:28" s="64" customFormat="1" ht="15" customHeight="1" x14ac:dyDescent="0.25">
      <c r="B580" s="358"/>
      <c r="C580" s="489"/>
      <c r="D580" s="355"/>
      <c r="E580" s="389"/>
      <c r="F580" s="389"/>
      <c r="G580" s="389"/>
      <c r="H580" s="380"/>
      <c r="I580" s="380"/>
      <c r="J580" s="380"/>
      <c r="K580" s="409"/>
      <c r="L580" s="285" t="s">
        <v>662</v>
      </c>
      <c r="M580" s="60">
        <v>0.14000000000000001</v>
      </c>
      <c r="N580" s="369"/>
      <c r="O580" s="369"/>
      <c r="P580" s="373"/>
      <c r="Q580" s="374"/>
      <c r="R580" s="374"/>
      <c r="S580" s="374"/>
      <c r="T580" s="374"/>
      <c r="U580" s="374"/>
      <c r="V580" s="374"/>
      <c r="W580" s="374"/>
      <c r="X580" s="374"/>
      <c r="Y580" s="374"/>
      <c r="Z580" s="374"/>
      <c r="AA580" s="374"/>
      <c r="AB580" s="375"/>
    </row>
    <row r="581" spans="2:28" s="64" customFormat="1" ht="15" customHeight="1" x14ac:dyDescent="0.25">
      <c r="B581" s="358"/>
      <c r="C581" s="489"/>
      <c r="D581" s="355"/>
      <c r="E581" s="389" t="s">
        <v>665</v>
      </c>
      <c r="F581" s="481" t="s">
        <v>666</v>
      </c>
      <c r="G581" s="389"/>
      <c r="H581" s="380"/>
      <c r="I581" s="380"/>
      <c r="J581" s="380"/>
      <c r="K581" s="409"/>
      <c r="L581" s="285" t="s">
        <v>667</v>
      </c>
      <c r="M581" s="60">
        <v>0.08</v>
      </c>
      <c r="N581" s="369"/>
      <c r="O581" s="369"/>
      <c r="P581" s="373"/>
      <c r="Q581" s="374"/>
      <c r="R581" s="374"/>
      <c r="S581" s="374"/>
      <c r="T581" s="374"/>
      <c r="U581" s="374"/>
      <c r="V581" s="374"/>
      <c r="W581" s="374"/>
      <c r="X581" s="374"/>
      <c r="Y581" s="374"/>
      <c r="Z581" s="374"/>
      <c r="AA581" s="374"/>
      <c r="AB581" s="375"/>
    </row>
    <row r="582" spans="2:28" s="64" customFormat="1" ht="15" customHeight="1" x14ac:dyDescent="0.25">
      <c r="B582" s="358"/>
      <c r="C582" s="489"/>
      <c r="D582" s="355"/>
      <c r="E582" s="389"/>
      <c r="F582" s="481"/>
      <c r="G582" s="389"/>
      <c r="H582" s="380"/>
      <c r="I582" s="380"/>
      <c r="J582" s="380"/>
      <c r="K582" s="409"/>
      <c r="L582" s="285" t="s">
        <v>668</v>
      </c>
      <c r="M582" s="60">
        <v>0.08</v>
      </c>
      <c r="N582" s="369"/>
      <c r="O582" s="369"/>
      <c r="P582" s="373"/>
      <c r="Q582" s="374"/>
      <c r="R582" s="374"/>
      <c r="S582" s="374"/>
      <c r="T582" s="374"/>
      <c r="U582" s="374"/>
      <c r="V582" s="374"/>
      <c r="W582" s="374"/>
      <c r="X582" s="374"/>
      <c r="Y582" s="374"/>
      <c r="Z582" s="374"/>
      <c r="AA582" s="374"/>
      <c r="AB582" s="375"/>
    </row>
    <row r="583" spans="2:28" s="64" customFormat="1" ht="15" customHeight="1" x14ac:dyDescent="0.25">
      <c r="B583" s="358"/>
      <c r="C583" s="489"/>
      <c r="D583" s="355"/>
      <c r="E583" s="389"/>
      <c r="F583" s="481"/>
      <c r="G583" s="389"/>
      <c r="H583" s="380"/>
      <c r="I583" s="380"/>
      <c r="J583" s="380"/>
      <c r="K583" s="409"/>
      <c r="L583" s="285" t="s">
        <v>669</v>
      </c>
      <c r="M583" s="60">
        <v>0.09</v>
      </c>
      <c r="N583" s="369"/>
      <c r="O583" s="369"/>
      <c r="P583" s="373"/>
      <c r="Q583" s="374"/>
      <c r="R583" s="374"/>
      <c r="S583" s="374"/>
      <c r="T583" s="374"/>
      <c r="U583" s="374"/>
      <c r="V583" s="374"/>
      <c r="W583" s="374"/>
      <c r="X583" s="374"/>
      <c r="Y583" s="374"/>
      <c r="Z583" s="374"/>
      <c r="AA583" s="374"/>
      <c r="AB583" s="375"/>
    </row>
    <row r="584" spans="2:28" s="64" customFormat="1" ht="15" customHeight="1" x14ac:dyDescent="0.25">
      <c r="B584" s="358"/>
      <c r="C584" s="489"/>
      <c r="D584" s="355"/>
      <c r="E584" s="389"/>
      <c r="F584" s="481"/>
      <c r="G584" s="389"/>
      <c r="H584" s="380"/>
      <c r="I584" s="380"/>
      <c r="J584" s="380"/>
      <c r="K584" s="409"/>
      <c r="L584" s="285" t="s">
        <v>670</v>
      </c>
      <c r="M584" s="60">
        <v>0.09</v>
      </c>
      <c r="N584" s="369"/>
      <c r="O584" s="369"/>
      <c r="P584" s="373"/>
      <c r="Q584" s="374"/>
      <c r="R584" s="374"/>
      <c r="S584" s="374"/>
      <c r="T584" s="374"/>
      <c r="U584" s="374"/>
      <c r="V584" s="374"/>
      <c r="W584" s="374"/>
      <c r="X584" s="374"/>
      <c r="Y584" s="374"/>
      <c r="Z584" s="374"/>
      <c r="AA584" s="374"/>
      <c r="AB584" s="375"/>
    </row>
    <row r="585" spans="2:28" s="64" customFormat="1" ht="15" customHeight="1" x14ac:dyDescent="0.25">
      <c r="B585" s="358"/>
      <c r="C585" s="489"/>
      <c r="D585" s="355"/>
      <c r="E585" s="389"/>
      <c r="F585" s="481"/>
      <c r="G585" s="389"/>
      <c r="H585" s="380"/>
      <c r="I585" s="380"/>
      <c r="J585" s="380"/>
      <c r="K585" s="409"/>
      <c r="L585" s="285" t="s">
        <v>671</v>
      </c>
      <c r="M585" s="60">
        <v>0.11</v>
      </c>
      <c r="N585" s="369"/>
      <c r="O585" s="369"/>
      <c r="P585" s="373"/>
      <c r="Q585" s="374"/>
      <c r="R585" s="374"/>
      <c r="S585" s="374"/>
      <c r="T585" s="374"/>
      <c r="U585" s="374"/>
      <c r="V585" s="374"/>
      <c r="W585" s="374"/>
      <c r="X585" s="374"/>
      <c r="Y585" s="374"/>
      <c r="Z585" s="374"/>
      <c r="AA585" s="374"/>
      <c r="AB585" s="375"/>
    </row>
    <row r="586" spans="2:28" s="64" customFormat="1" ht="15" customHeight="1" x14ac:dyDescent="0.25">
      <c r="B586" s="358"/>
      <c r="C586" s="489"/>
      <c r="D586" s="355"/>
      <c r="E586" s="389"/>
      <c r="F586" s="481"/>
      <c r="G586" s="389"/>
      <c r="H586" s="380"/>
      <c r="I586" s="380"/>
      <c r="J586" s="380"/>
      <c r="K586" s="409"/>
      <c r="L586" s="285" t="s">
        <v>672</v>
      </c>
      <c r="M586" s="60">
        <v>0.11</v>
      </c>
      <c r="N586" s="369"/>
      <c r="O586" s="369"/>
      <c r="P586" s="373"/>
      <c r="Q586" s="374"/>
      <c r="R586" s="374"/>
      <c r="S586" s="374"/>
      <c r="T586" s="374"/>
      <c r="U586" s="374"/>
      <c r="V586" s="374"/>
      <c r="W586" s="374"/>
      <c r="X586" s="374"/>
      <c r="Y586" s="374"/>
      <c r="Z586" s="374"/>
      <c r="AA586" s="374"/>
      <c r="AB586" s="375"/>
    </row>
    <row r="587" spans="2:28" s="64" customFormat="1" x14ac:dyDescent="0.25">
      <c r="B587" s="358"/>
      <c r="C587" s="489"/>
      <c r="D587" s="355"/>
      <c r="E587" s="389"/>
      <c r="F587" s="481"/>
      <c r="G587" s="389"/>
      <c r="H587" s="380"/>
      <c r="I587" s="380"/>
      <c r="J587" s="380"/>
      <c r="K587" s="409"/>
      <c r="L587" s="285" t="s">
        <v>673</v>
      </c>
      <c r="M587" s="60">
        <v>0.12</v>
      </c>
      <c r="N587" s="369"/>
      <c r="O587" s="369"/>
      <c r="P587" s="373"/>
      <c r="Q587" s="374"/>
      <c r="R587" s="374"/>
      <c r="S587" s="374"/>
      <c r="T587" s="374"/>
      <c r="U587" s="374"/>
      <c r="V587" s="374"/>
      <c r="W587" s="374"/>
      <c r="X587" s="374"/>
      <c r="Y587" s="374"/>
      <c r="Z587" s="374"/>
      <c r="AA587" s="374"/>
      <c r="AB587" s="375"/>
    </row>
    <row r="588" spans="2:28" s="64" customFormat="1" x14ac:dyDescent="0.25">
      <c r="B588" s="358"/>
      <c r="C588" s="489"/>
      <c r="D588" s="355"/>
      <c r="E588" s="389"/>
      <c r="F588" s="481"/>
      <c r="G588" s="389"/>
      <c r="H588" s="380"/>
      <c r="I588" s="380"/>
      <c r="J588" s="380"/>
      <c r="K588" s="409"/>
      <c r="L588" s="285" t="s">
        <v>674</v>
      </c>
      <c r="M588" s="60">
        <v>0.12</v>
      </c>
      <c r="N588" s="369"/>
      <c r="O588" s="369"/>
      <c r="P588" s="373"/>
      <c r="Q588" s="374"/>
      <c r="R588" s="374"/>
      <c r="S588" s="374"/>
      <c r="T588" s="374"/>
      <c r="U588" s="374"/>
      <c r="V588" s="374"/>
      <c r="W588" s="374"/>
      <c r="X588" s="374"/>
      <c r="Y588" s="374"/>
      <c r="Z588" s="374"/>
      <c r="AA588" s="374"/>
      <c r="AB588" s="375"/>
    </row>
    <row r="589" spans="2:28" s="64" customFormat="1" x14ac:dyDescent="0.25">
      <c r="B589" s="358"/>
      <c r="C589" s="489"/>
      <c r="D589" s="355"/>
      <c r="E589" s="389"/>
      <c r="F589" s="481"/>
      <c r="G589" s="389"/>
      <c r="H589" s="380"/>
      <c r="I589" s="380"/>
      <c r="J589" s="380"/>
      <c r="K589" s="409"/>
      <c r="L589" s="285" t="s">
        <v>675</v>
      </c>
      <c r="M589" s="60">
        <v>0.12</v>
      </c>
      <c r="N589" s="369"/>
      <c r="O589" s="369"/>
      <c r="P589" s="373"/>
      <c r="Q589" s="374"/>
      <c r="R589" s="374"/>
      <c r="S589" s="374"/>
      <c r="T589" s="374"/>
      <c r="U589" s="374"/>
      <c r="V589" s="374"/>
      <c r="W589" s="374"/>
      <c r="X589" s="374"/>
      <c r="Y589" s="374"/>
      <c r="Z589" s="374"/>
      <c r="AA589" s="374"/>
      <c r="AB589" s="375"/>
    </row>
    <row r="590" spans="2:28" s="64" customFormat="1" ht="15" customHeight="1" x14ac:dyDescent="0.25">
      <c r="B590" s="358"/>
      <c r="C590" s="489"/>
      <c r="D590" s="355"/>
      <c r="E590" s="389"/>
      <c r="F590" s="481"/>
      <c r="G590" s="389"/>
      <c r="H590" s="380"/>
      <c r="I590" s="380"/>
      <c r="J590" s="380"/>
      <c r="K590" s="409"/>
      <c r="L590" s="285" t="s">
        <v>676</v>
      </c>
      <c r="M590" s="60">
        <v>0.12</v>
      </c>
      <c r="N590" s="369"/>
      <c r="O590" s="369"/>
      <c r="P590" s="373"/>
      <c r="Q590" s="374"/>
      <c r="R590" s="374"/>
      <c r="S590" s="374"/>
      <c r="T590" s="374"/>
      <c r="U590" s="374"/>
      <c r="V590" s="374"/>
      <c r="W590" s="374"/>
      <c r="X590" s="374"/>
      <c r="Y590" s="374"/>
      <c r="Z590" s="374"/>
      <c r="AA590" s="374"/>
      <c r="AB590" s="375"/>
    </row>
    <row r="591" spans="2:28" s="64" customFormat="1" ht="15" customHeight="1" x14ac:dyDescent="0.25">
      <c r="B591" s="358"/>
      <c r="C591" s="489"/>
      <c r="D591" s="355"/>
      <c r="E591" s="389"/>
      <c r="F591" s="481"/>
      <c r="G591" s="389"/>
      <c r="H591" s="380"/>
      <c r="I591" s="380"/>
      <c r="J591" s="380"/>
      <c r="K591" s="409"/>
      <c r="L591" s="285" t="s">
        <v>677</v>
      </c>
      <c r="M591" s="60">
        <v>0.14000000000000001</v>
      </c>
      <c r="N591" s="369"/>
      <c r="O591" s="369"/>
      <c r="P591" s="373"/>
      <c r="Q591" s="374"/>
      <c r="R591" s="374"/>
      <c r="S591" s="374"/>
      <c r="T591" s="374"/>
      <c r="U591" s="374"/>
      <c r="V591" s="374"/>
      <c r="W591" s="374"/>
      <c r="X591" s="374"/>
      <c r="Y591" s="374"/>
      <c r="Z591" s="374"/>
      <c r="AA591" s="374"/>
      <c r="AB591" s="375"/>
    </row>
    <row r="592" spans="2:28" s="64" customFormat="1" ht="15" customHeight="1" x14ac:dyDescent="0.25">
      <c r="B592" s="358"/>
      <c r="C592" s="489"/>
      <c r="D592" s="355"/>
      <c r="E592" s="389"/>
      <c r="F592" s="481" t="s">
        <v>678</v>
      </c>
      <c r="G592" s="389"/>
      <c r="H592" s="380"/>
      <c r="I592" s="380"/>
      <c r="J592" s="380"/>
      <c r="K592" s="409"/>
      <c r="L592" s="285" t="s">
        <v>679</v>
      </c>
      <c r="M592" s="60">
        <v>7.0000000000000007E-2</v>
      </c>
      <c r="N592" s="369"/>
      <c r="O592" s="369"/>
      <c r="P592" s="373"/>
      <c r="Q592" s="374"/>
      <c r="R592" s="374"/>
      <c r="S592" s="374"/>
      <c r="T592" s="374"/>
      <c r="U592" s="374"/>
      <c r="V592" s="374"/>
      <c r="W592" s="374"/>
      <c r="X592" s="374"/>
      <c r="Y592" s="374"/>
      <c r="Z592" s="374"/>
      <c r="AA592" s="374"/>
      <c r="AB592" s="375"/>
    </row>
    <row r="593" spans="2:28" s="64" customFormat="1" ht="15" customHeight="1" x14ac:dyDescent="0.25">
      <c r="B593" s="358"/>
      <c r="C593" s="489"/>
      <c r="D593" s="355"/>
      <c r="E593" s="389"/>
      <c r="F593" s="481"/>
      <c r="G593" s="389"/>
      <c r="H593" s="380"/>
      <c r="I593" s="380"/>
      <c r="J593" s="380"/>
      <c r="K593" s="409"/>
      <c r="L593" s="285" t="s">
        <v>680</v>
      </c>
      <c r="M593" s="60">
        <v>7.0000000000000007E-2</v>
      </c>
      <c r="N593" s="369"/>
      <c r="O593" s="369"/>
      <c r="P593" s="373"/>
      <c r="Q593" s="374"/>
      <c r="R593" s="374"/>
      <c r="S593" s="374"/>
      <c r="T593" s="374"/>
      <c r="U593" s="374"/>
      <c r="V593" s="374"/>
      <c r="W593" s="374"/>
      <c r="X593" s="374"/>
      <c r="Y593" s="374"/>
      <c r="Z593" s="374"/>
      <c r="AA593" s="374"/>
      <c r="AB593" s="375"/>
    </row>
    <row r="594" spans="2:28" s="64" customFormat="1" x14ac:dyDescent="0.25">
      <c r="B594" s="358"/>
      <c r="C594" s="489"/>
      <c r="D594" s="355"/>
      <c r="E594" s="389"/>
      <c r="F594" s="481"/>
      <c r="G594" s="389"/>
      <c r="H594" s="380"/>
      <c r="I594" s="380"/>
      <c r="J594" s="380"/>
      <c r="K594" s="409"/>
      <c r="L594" s="285" t="s">
        <v>681</v>
      </c>
      <c r="M594" s="60">
        <v>0.08</v>
      </c>
      <c r="N594" s="369"/>
      <c r="O594" s="369"/>
      <c r="P594" s="373"/>
      <c r="Q594" s="374"/>
      <c r="R594" s="374"/>
      <c r="S594" s="374"/>
      <c r="T594" s="374"/>
      <c r="U594" s="374"/>
      <c r="V594" s="374"/>
      <c r="W594" s="374"/>
      <c r="X594" s="374"/>
      <c r="Y594" s="374"/>
      <c r="Z594" s="374"/>
      <c r="AA594" s="374"/>
      <c r="AB594" s="375"/>
    </row>
    <row r="595" spans="2:28" s="64" customFormat="1" x14ac:dyDescent="0.25">
      <c r="B595" s="358"/>
      <c r="C595" s="489"/>
      <c r="D595" s="355"/>
      <c r="E595" s="389"/>
      <c r="F595" s="481"/>
      <c r="G595" s="389"/>
      <c r="H595" s="380"/>
      <c r="I595" s="380"/>
      <c r="J595" s="380"/>
      <c r="K595" s="409"/>
      <c r="L595" s="285" t="s">
        <v>682</v>
      </c>
      <c r="M595" s="60">
        <v>0.1</v>
      </c>
      <c r="N595" s="369"/>
      <c r="O595" s="369"/>
      <c r="P595" s="373"/>
      <c r="Q595" s="374"/>
      <c r="R595" s="374"/>
      <c r="S595" s="374"/>
      <c r="T595" s="374"/>
      <c r="U595" s="374"/>
      <c r="V595" s="374"/>
      <c r="W595" s="374"/>
      <c r="X595" s="374"/>
      <c r="Y595" s="374"/>
      <c r="Z595" s="374"/>
      <c r="AA595" s="374"/>
      <c r="AB595" s="375"/>
    </row>
    <row r="596" spans="2:28" s="64" customFormat="1" ht="15" customHeight="1" x14ac:dyDescent="0.25">
      <c r="B596" s="358"/>
      <c r="C596" s="489"/>
      <c r="D596" s="355"/>
      <c r="E596" s="389"/>
      <c r="F596" s="481" t="s">
        <v>683</v>
      </c>
      <c r="G596" s="389"/>
      <c r="H596" s="380"/>
      <c r="I596" s="380"/>
      <c r="J596" s="380"/>
      <c r="K596" s="409"/>
      <c r="L596" s="285" t="s">
        <v>679</v>
      </c>
      <c r="M596" s="60">
        <v>7.0000000000000007E-2</v>
      </c>
      <c r="N596" s="369"/>
      <c r="O596" s="369"/>
      <c r="P596" s="373"/>
      <c r="Q596" s="374"/>
      <c r="R596" s="374"/>
      <c r="S596" s="374"/>
      <c r="T596" s="374"/>
      <c r="U596" s="374"/>
      <c r="V596" s="374"/>
      <c r="W596" s="374"/>
      <c r="X596" s="374"/>
      <c r="Y596" s="374"/>
      <c r="Z596" s="374"/>
      <c r="AA596" s="374"/>
      <c r="AB596" s="375"/>
    </row>
    <row r="597" spans="2:28" s="64" customFormat="1" ht="15" customHeight="1" x14ac:dyDescent="0.25">
      <c r="B597" s="358"/>
      <c r="C597" s="489"/>
      <c r="D597" s="355"/>
      <c r="E597" s="389"/>
      <c r="F597" s="481"/>
      <c r="G597" s="389"/>
      <c r="H597" s="380"/>
      <c r="I597" s="380"/>
      <c r="J597" s="380"/>
      <c r="K597" s="409"/>
      <c r="L597" s="285" t="s">
        <v>680</v>
      </c>
      <c r="M597" s="60">
        <v>7.0000000000000007E-2</v>
      </c>
      <c r="N597" s="369"/>
      <c r="O597" s="369"/>
      <c r="P597" s="373"/>
      <c r="Q597" s="374"/>
      <c r="R597" s="374"/>
      <c r="S597" s="374"/>
      <c r="T597" s="374"/>
      <c r="U597" s="374"/>
      <c r="V597" s="374"/>
      <c r="W597" s="374"/>
      <c r="X597" s="374"/>
      <c r="Y597" s="374"/>
      <c r="Z597" s="374"/>
      <c r="AA597" s="374"/>
      <c r="AB597" s="375"/>
    </row>
    <row r="598" spans="2:28" s="64" customFormat="1" ht="15" customHeight="1" x14ac:dyDescent="0.25">
      <c r="B598" s="358"/>
      <c r="C598" s="489"/>
      <c r="D598" s="355"/>
      <c r="E598" s="389"/>
      <c r="F598" s="481"/>
      <c r="G598" s="389"/>
      <c r="H598" s="380"/>
      <c r="I598" s="380"/>
      <c r="J598" s="380"/>
      <c r="K598" s="409"/>
      <c r="L598" s="285" t="s">
        <v>681</v>
      </c>
      <c r="M598" s="60">
        <v>0.08</v>
      </c>
      <c r="N598" s="369"/>
      <c r="O598" s="369"/>
      <c r="P598" s="373"/>
      <c r="Q598" s="374"/>
      <c r="R598" s="374"/>
      <c r="S598" s="374"/>
      <c r="T598" s="374"/>
      <c r="U598" s="374"/>
      <c r="V598" s="374"/>
      <c r="W598" s="374"/>
      <c r="X598" s="374"/>
      <c r="Y598" s="374"/>
      <c r="Z598" s="374"/>
      <c r="AA598" s="374"/>
      <c r="AB598" s="375"/>
    </row>
    <row r="599" spans="2:28" s="64" customFormat="1" ht="15" customHeight="1" x14ac:dyDescent="0.25">
      <c r="B599" s="358"/>
      <c r="C599" s="489"/>
      <c r="D599" s="355"/>
      <c r="E599" s="389"/>
      <c r="F599" s="332" t="s">
        <v>684</v>
      </c>
      <c r="G599" s="389"/>
      <c r="H599" s="380"/>
      <c r="I599" s="380"/>
      <c r="J599" s="380"/>
      <c r="K599" s="409"/>
      <c r="L599" s="285" t="s">
        <v>685</v>
      </c>
      <c r="M599" s="60">
        <v>0.12</v>
      </c>
      <c r="N599" s="369"/>
      <c r="O599" s="369"/>
      <c r="P599" s="373"/>
      <c r="Q599" s="374"/>
      <c r="R599" s="374"/>
      <c r="S599" s="374"/>
      <c r="T599" s="374"/>
      <c r="U599" s="374"/>
      <c r="V599" s="374"/>
      <c r="W599" s="374"/>
      <c r="X599" s="374"/>
      <c r="Y599" s="374"/>
      <c r="Z599" s="374"/>
      <c r="AA599" s="374"/>
      <c r="AB599" s="375"/>
    </row>
    <row r="600" spans="2:28" s="64" customFormat="1" ht="15" customHeight="1" x14ac:dyDescent="0.25">
      <c r="B600" s="358"/>
      <c r="C600" s="489"/>
      <c r="D600" s="355"/>
      <c r="E600" s="389"/>
      <c r="F600" s="480" t="s">
        <v>686</v>
      </c>
      <c r="G600" s="389"/>
      <c r="H600" s="380"/>
      <c r="I600" s="380"/>
      <c r="J600" s="380"/>
      <c r="K600" s="409"/>
      <c r="L600" s="285" t="s">
        <v>679</v>
      </c>
      <c r="M600" s="60">
        <v>7.0000000000000007E-2</v>
      </c>
      <c r="N600" s="369"/>
      <c r="O600" s="369"/>
      <c r="P600" s="373"/>
      <c r="Q600" s="374"/>
      <c r="R600" s="374"/>
      <c r="S600" s="374"/>
      <c r="T600" s="374"/>
      <c r="U600" s="374"/>
      <c r="V600" s="374"/>
      <c r="W600" s="374"/>
      <c r="X600" s="374"/>
      <c r="Y600" s="374"/>
      <c r="Z600" s="374"/>
      <c r="AA600" s="374"/>
      <c r="AB600" s="375"/>
    </row>
    <row r="601" spans="2:28" s="64" customFormat="1" ht="15" customHeight="1" x14ac:dyDescent="0.25">
      <c r="B601" s="358"/>
      <c r="C601" s="489"/>
      <c r="D601" s="355"/>
      <c r="E601" s="389"/>
      <c r="F601" s="480"/>
      <c r="G601" s="389"/>
      <c r="H601" s="380"/>
      <c r="I601" s="380"/>
      <c r="J601" s="380"/>
      <c r="K601" s="409"/>
      <c r="L601" s="285" t="s">
        <v>687</v>
      </c>
      <c r="M601" s="60">
        <v>0.09</v>
      </c>
      <c r="N601" s="369"/>
      <c r="O601" s="369"/>
      <c r="P601" s="373"/>
      <c r="Q601" s="374"/>
      <c r="R601" s="374"/>
      <c r="S601" s="374"/>
      <c r="T601" s="374"/>
      <c r="U601" s="374"/>
      <c r="V601" s="374"/>
      <c r="W601" s="374"/>
      <c r="X601" s="374"/>
      <c r="Y601" s="374"/>
      <c r="Z601" s="374"/>
      <c r="AA601" s="374"/>
      <c r="AB601" s="375"/>
    </row>
    <row r="602" spans="2:28" s="64" customFormat="1" ht="15" customHeight="1" x14ac:dyDescent="0.25">
      <c r="B602" s="358"/>
      <c r="C602" s="489"/>
      <c r="D602" s="355"/>
      <c r="E602" s="389"/>
      <c r="F602" s="481" t="s">
        <v>688</v>
      </c>
      <c r="G602" s="389"/>
      <c r="H602" s="380"/>
      <c r="I602" s="380"/>
      <c r="J602" s="380"/>
      <c r="K602" s="409"/>
      <c r="L602" s="285" t="s">
        <v>689</v>
      </c>
      <c r="M602" s="60">
        <v>0.09</v>
      </c>
      <c r="N602" s="369"/>
      <c r="O602" s="369"/>
      <c r="P602" s="373"/>
      <c r="Q602" s="374"/>
      <c r="R602" s="374"/>
      <c r="S602" s="374"/>
      <c r="T602" s="374"/>
      <c r="U602" s="374"/>
      <c r="V602" s="374"/>
      <c r="W602" s="374"/>
      <c r="X602" s="374"/>
      <c r="Y602" s="374"/>
      <c r="Z602" s="374"/>
      <c r="AA602" s="374"/>
      <c r="AB602" s="375"/>
    </row>
    <row r="603" spans="2:28" s="64" customFormat="1" ht="15" customHeight="1" x14ac:dyDescent="0.25">
      <c r="B603" s="358"/>
      <c r="C603" s="489"/>
      <c r="D603" s="355"/>
      <c r="E603" s="389"/>
      <c r="F603" s="481"/>
      <c r="G603" s="389"/>
      <c r="H603" s="380"/>
      <c r="I603" s="380"/>
      <c r="J603" s="380"/>
      <c r="K603" s="409"/>
      <c r="L603" s="285" t="s">
        <v>690</v>
      </c>
      <c r="M603" s="60">
        <v>0.08</v>
      </c>
      <c r="N603" s="369"/>
      <c r="O603" s="369"/>
      <c r="P603" s="373"/>
      <c r="Q603" s="374"/>
      <c r="R603" s="374"/>
      <c r="S603" s="374"/>
      <c r="T603" s="374"/>
      <c r="U603" s="374"/>
      <c r="V603" s="374"/>
      <c r="W603" s="374"/>
      <c r="X603" s="374"/>
      <c r="Y603" s="374"/>
      <c r="Z603" s="374"/>
      <c r="AA603" s="374"/>
      <c r="AB603" s="375"/>
    </row>
    <row r="604" spans="2:28" s="64" customFormat="1" ht="15" customHeight="1" x14ac:dyDescent="0.25">
      <c r="B604" s="358"/>
      <c r="C604" s="489"/>
      <c r="D604" s="355"/>
      <c r="E604" s="389" t="s">
        <v>691</v>
      </c>
      <c r="F604" s="481" t="s">
        <v>692</v>
      </c>
      <c r="G604" s="389"/>
      <c r="H604" s="380"/>
      <c r="I604" s="380"/>
      <c r="J604" s="380"/>
      <c r="K604" s="409"/>
      <c r="L604" s="285" t="s">
        <v>595</v>
      </c>
      <c r="M604" s="60">
        <v>0.06</v>
      </c>
      <c r="N604" s="369"/>
      <c r="O604" s="369"/>
      <c r="P604" s="373"/>
      <c r="Q604" s="374"/>
      <c r="R604" s="374"/>
      <c r="S604" s="374"/>
      <c r="T604" s="374"/>
      <c r="U604" s="374"/>
      <c r="V604" s="374"/>
      <c r="W604" s="374"/>
      <c r="X604" s="374"/>
      <c r="Y604" s="374"/>
      <c r="Z604" s="374"/>
      <c r="AA604" s="374"/>
      <c r="AB604" s="375"/>
    </row>
    <row r="605" spans="2:28" s="64" customFormat="1" ht="15" customHeight="1" x14ac:dyDescent="0.25">
      <c r="B605" s="358"/>
      <c r="C605" s="489"/>
      <c r="D605" s="355"/>
      <c r="E605" s="389"/>
      <c r="F605" s="481"/>
      <c r="G605" s="389"/>
      <c r="H605" s="380"/>
      <c r="I605" s="380"/>
      <c r="J605" s="380"/>
      <c r="K605" s="409"/>
      <c r="L605" s="285" t="s">
        <v>596</v>
      </c>
      <c r="M605" s="60">
        <v>0.1</v>
      </c>
      <c r="N605" s="369"/>
      <c r="O605" s="369"/>
      <c r="P605" s="373"/>
      <c r="Q605" s="374"/>
      <c r="R605" s="374"/>
      <c r="S605" s="374"/>
      <c r="T605" s="374"/>
      <c r="U605" s="374"/>
      <c r="V605" s="374"/>
      <c r="W605" s="374"/>
      <c r="X605" s="374"/>
      <c r="Y605" s="374"/>
      <c r="Z605" s="374"/>
      <c r="AA605" s="374"/>
      <c r="AB605" s="375"/>
    </row>
    <row r="606" spans="2:28" s="64" customFormat="1" ht="15" customHeight="1" x14ac:dyDescent="0.25">
      <c r="B606" s="358"/>
      <c r="C606" s="489"/>
      <c r="D606" s="355"/>
      <c r="E606" s="389"/>
      <c r="F606" s="481"/>
      <c r="G606" s="389"/>
      <c r="H606" s="380"/>
      <c r="I606" s="380"/>
      <c r="J606" s="380"/>
      <c r="K606" s="409"/>
      <c r="L606" s="285" t="s">
        <v>597</v>
      </c>
      <c r="M606" s="60">
        <v>0.12</v>
      </c>
      <c r="N606" s="369"/>
      <c r="O606" s="369"/>
      <c r="P606" s="373"/>
      <c r="Q606" s="374"/>
      <c r="R606" s="374"/>
      <c r="S606" s="374"/>
      <c r="T606" s="374"/>
      <c r="U606" s="374"/>
      <c r="V606" s="374"/>
      <c r="W606" s="374"/>
      <c r="X606" s="374"/>
      <c r="Y606" s="374"/>
      <c r="Z606" s="374"/>
      <c r="AA606" s="374"/>
      <c r="AB606" s="375"/>
    </row>
    <row r="607" spans="2:28" s="64" customFormat="1" ht="15" customHeight="1" x14ac:dyDescent="0.25">
      <c r="B607" s="358"/>
      <c r="C607" s="489"/>
      <c r="D607" s="355"/>
      <c r="E607" s="389"/>
      <c r="F607" s="481"/>
      <c r="G607" s="389"/>
      <c r="H607" s="380"/>
      <c r="I607" s="380"/>
      <c r="J607" s="380"/>
      <c r="K607" s="409"/>
      <c r="L607" s="285" t="s">
        <v>598</v>
      </c>
      <c r="M607" s="60">
        <v>0.15</v>
      </c>
      <c r="N607" s="369"/>
      <c r="O607" s="369"/>
      <c r="P607" s="373"/>
      <c r="Q607" s="374"/>
      <c r="R607" s="374"/>
      <c r="S607" s="374"/>
      <c r="T607" s="374"/>
      <c r="U607" s="374"/>
      <c r="V607" s="374"/>
      <c r="W607" s="374"/>
      <c r="X607" s="374"/>
      <c r="Y607" s="374"/>
      <c r="Z607" s="374"/>
      <c r="AA607" s="374"/>
      <c r="AB607" s="375"/>
    </row>
    <row r="608" spans="2:28" s="64" customFormat="1" ht="15" customHeight="1" x14ac:dyDescent="0.25">
      <c r="B608" s="358"/>
      <c r="C608" s="489"/>
      <c r="D608" s="355"/>
      <c r="E608" s="389"/>
      <c r="F608" s="481"/>
      <c r="G608" s="389"/>
      <c r="H608" s="380"/>
      <c r="I608" s="380"/>
      <c r="J608" s="380"/>
      <c r="K608" s="409"/>
      <c r="L608" s="285" t="s">
        <v>599</v>
      </c>
      <c r="M608" s="60">
        <v>0.19</v>
      </c>
      <c r="N608" s="369"/>
      <c r="O608" s="369"/>
      <c r="P608" s="373"/>
      <c r="Q608" s="374"/>
      <c r="R608" s="374"/>
      <c r="S608" s="374"/>
      <c r="T608" s="374"/>
      <c r="U608" s="374"/>
      <c r="V608" s="374"/>
      <c r="W608" s="374"/>
      <c r="X608" s="374"/>
      <c r="Y608" s="374"/>
      <c r="Z608" s="374"/>
      <c r="AA608" s="374"/>
      <c r="AB608" s="375"/>
    </row>
    <row r="609" spans="2:28" s="64" customFormat="1" ht="15" customHeight="1" x14ac:dyDescent="0.25">
      <c r="B609" s="358"/>
      <c r="C609" s="489"/>
      <c r="D609" s="355"/>
      <c r="E609" s="389" t="s">
        <v>1041</v>
      </c>
      <c r="F609" s="389" t="s">
        <v>640</v>
      </c>
      <c r="G609" s="389"/>
      <c r="H609" s="380"/>
      <c r="I609" s="380"/>
      <c r="J609" s="380" t="s">
        <v>955</v>
      </c>
      <c r="K609" s="408" t="s">
        <v>594</v>
      </c>
      <c r="L609" s="285" t="s">
        <v>642</v>
      </c>
      <c r="M609" s="60">
        <v>0.04</v>
      </c>
      <c r="N609" s="369"/>
      <c r="O609" s="369"/>
      <c r="P609" s="373"/>
      <c r="Q609" s="374"/>
      <c r="R609" s="374"/>
      <c r="S609" s="374"/>
      <c r="T609" s="374"/>
      <c r="U609" s="374"/>
      <c r="V609" s="374"/>
      <c r="W609" s="374"/>
      <c r="X609" s="374"/>
      <c r="Y609" s="374"/>
      <c r="Z609" s="374"/>
      <c r="AA609" s="374"/>
      <c r="AB609" s="375"/>
    </row>
    <row r="610" spans="2:28" s="64" customFormat="1" ht="15" customHeight="1" x14ac:dyDescent="0.25">
      <c r="B610" s="358"/>
      <c r="C610" s="489"/>
      <c r="D610" s="355"/>
      <c r="E610" s="389"/>
      <c r="F610" s="389"/>
      <c r="G610" s="389"/>
      <c r="H610" s="380"/>
      <c r="I610" s="380"/>
      <c r="J610" s="380"/>
      <c r="K610" s="409"/>
      <c r="L610" s="285" t="s">
        <v>644</v>
      </c>
      <c r="M610" s="60">
        <v>0.04</v>
      </c>
      <c r="N610" s="369"/>
      <c r="O610" s="369"/>
      <c r="P610" s="373"/>
      <c r="Q610" s="374"/>
      <c r="R610" s="374"/>
      <c r="S610" s="374"/>
      <c r="T610" s="374"/>
      <c r="U610" s="374"/>
      <c r="V610" s="374"/>
      <c r="W610" s="374"/>
      <c r="X610" s="374"/>
      <c r="Y610" s="374"/>
      <c r="Z610" s="374"/>
      <c r="AA610" s="374"/>
      <c r="AB610" s="375"/>
    </row>
    <row r="611" spans="2:28" s="64" customFormat="1" ht="15" customHeight="1" x14ac:dyDescent="0.25">
      <c r="B611" s="358"/>
      <c r="C611" s="489"/>
      <c r="D611" s="355"/>
      <c r="E611" s="389"/>
      <c r="F611" s="389"/>
      <c r="G611" s="389"/>
      <c r="H611" s="380"/>
      <c r="I611" s="380"/>
      <c r="J611" s="380"/>
      <c r="K611" s="409"/>
      <c r="L611" s="285" t="s">
        <v>645</v>
      </c>
      <c r="M611" s="60">
        <v>0.04</v>
      </c>
      <c r="N611" s="369"/>
      <c r="O611" s="369"/>
      <c r="P611" s="373"/>
      <c r="Q611" s="374"/>
      <c r="R611" s="374"/>
      <c r="S611" s="374"/>
      <c r="T611" s="374"/>
      <c r="U611" s="374"/>
      <c r="V611" s="374"/>
      <c r="W611" s="374"/>
      <c r="X611" s="374"/>
      <c r="Y611" s="374"/>
      <c r="Z611" s="374"/>
      <c r="AA611" s="374"/>
      <c r="AB611" s="375"/>
    </row>
    <row r="612" spans="2:28" s="64" customFormat="1" ht="15" customHeight="1" x14ac:dyDescent="0.25">
      <c r="B612" s="358"/>
      <c r="C612" s="489"/>
      <c r="D612" s="355"/>
      <c r="E612" s="389"/>
      <c r="F612" s="389"/>
      <c r="G612" s="389"/>
      <c r="H612" s="380"/>
      <c r="I612" s="380"/>
      <c r="J612" s="380"/>
      <c r="K612" s="409"/>
      <c r="L612" s="285" t="s">
        <v>646</v>
      </c>
      <c r="M612" s="60">
        <v>0.05</v>
      </c>
      <c r="N612" s="369"/>
      <c r="O612" s="369"/>
      <c r="P612" s="373"/>
      <c r="Q612" s="374"/>
      <c r="R612" s="374"/>
      <c r="S612" s="374"/>
      <c r="T612" s="374"/>
      <c r="U612" s="374"/>
      <c r="V612" s="374"/>
      <c r="W612" s="374"/>
      <c r="X612" s="374"/>
      <c r="Y612" s="374"/>
      <c r="Z612" s="374"/>
      <c r="AA612" s="374"/>
      <c r="AB612" s="375"/>
    </row>
    <row r="613" spans="2:28" s="64" customFormat="1" ht="15" customHeight="1" x14ac:dyDescent="0.25">
      <c r="B613" s="358"/>
      <c r="C613" s="489"/>
      <c r="D613" s="355"/>
      <c r="E613" s="389"/>
      <c r="F613" s="389"/>
      <c r="G613" s="389"/>
      <c r="H613" s="380"/>
      <c r="I613" s="380"/>
      <c r="J613" s="380"/>
      <c r="K613" s="409"/>
      <c r="L613" s="285" t="s">
        <v>647</v>
      </c>
      <c r="M613" s="60">
        <v>0.05</v>
      </c>
      <c r="N613" s="369"/>
      <c r="O613" s="369"/>
      <c r="P613" s="373"/>
      <c r="Q613" s="374"/>
      <c r="R613" s="374"/>
      <c r="S613" s="374"/>
      <c r="T613" s="374"/>
      <c r="U613" s="374"/>
      <c r="V613" s="374"/>
      <c r="W613" s="374"/>
      <c r="X613" s="374"/>
      <c r="Y613" s="374"/>
      <c r="Z613" s="374"/>
      <c r="AA613" s="374"/>
      <c r="AB613" s="375"/>
    </row>
    <row r="614" spans="2:28" s="64" customFormat="1" ht="15" customHeight="1" x14ac:dyDescent="0.25">
      <c r="B614" s="358"/>
      <c r="C614" s="489"/>
      <c r="D614" s="355"/>
      <c r="E614" s="389"/>
      <c r="F614" s="389"/>
      <c r="G614" s="389"/>
      <c r="H614" s="380"/>
      <c r="I614" s="380"/>
      <c r="J614" s="380"/>
      <c r="K614" s="409"/>
      <c r="L614" s="285" t="s">
        <v>648</v>
      </c>
      <c r="M614" s="60">
        <v>0.05</v>
      </c>
      <c r="N614" s="369"/>
      <c r="O614" s="369"/>
      <c r="P614" s="373"/>
      <c r="Q614" s="374"/>
      <c r="R614" s="374"/>
      <c r="S614" s="374"/>
      <c r="T614" s="374"/>
      <c r="U614" s="374"/>
      <c r="V614" s="374"/>
      <c r="W614" s="374"/>
      <c r="X614" s="374"/>
      <c r="Y614" s="374"/>
      <c r="Z614" s="374"/>
      <c r="AA614" s="374"/>
      <c r="AB614" s="375"/>
    </row>
    <row r="615" spans="2:28" s="64" customFormat="1" ht="15" customHeight="1" x14ac:dyDescent="0.25">
      <c r="B615" s="358"/>
      <c r="C615" s="489"/>
      <c r="D615" s="355"/>
      <c r="E615" s="389"/>
      <c r="F615" s="389"/>
      <c r="G615" s="389"/>
      <c r="H615" s="380"/>
      <c r="I615" s="380"/>
      <c r="J615" s="380"/>
      <c r="K615" s="409"/>
      <c r="L615" s="285" t="s">
        <v>649</v>
      </c>
      <c r="M615" s="60">
        <v>0.05</v>
      </c>
      <c r="N615" s="369"/>
      <c r="O615" s="369"/>
      <c r="P615" s="373"/>
      <c r="Q615" s="374"/>
      <c r="R615" s="374"/>
      <c r="S615" s="374"/>
      <c r="T615" s="374"/>
      <c r="U615" s="374"/>
      <c r="V615" s="374"/>
      <c r="W615" s="374"/>
      <c r="X615" s="374"/>
      <c r="Y615" s="374"/>
      <c r="Z615" s="374"/>
      <c r="AA615" s="374"/>
      <c r="AB615" s="375"/>
    </row>
    <row r="616" spans="2:28" s="64" customFormat="1" ht="15" customHeight="1" x14ac:dyDescent="0.25">
      <c r="B616" s="358"/>
      <c r="C616" s="489"/>
      <c r="D616" s="355"/>
      <c r="E616" s="389"/>
      <c r="F616" s="389" t="s">
        <v>650</v>
      </c>
      <c r="G616" s="389"/>
      <c r="H616" s="380"/>
      <c r="I616" s="380"/>
      <c r="J616" s="380"/>
      <c r="K616" s="409"/>
      <c r="L616" s="285" t="s">
        <v>651</v>
      </c>
      <c r="M616" s="60">
        <v>0.11</v>
      </c>
      <c r="N616" s="369"/>
      <c r="O616" s="369"/>
      <c r="P616" s="373"/>
      <c r="Q616" s="374"/>
      <c r="R616" s="374"/>
      <c r="S616" s="374"/>
      <c r="T616" s="374"/>
      <c r="U616" s="374"/>
      <c r="V616" s="374"/>
      <c r="W616" s="374"/>
      <c r="X616" s="374"/>
      <c r="Y616" s="374"/>
      <c r="Z616" s="374"/>
      <c r="AA616" s="374"/>
      <c r="AB616" s="375"/>
    </row>
    <row r="617" spans="2:28" s="64" customFormat="1" ht="15" customHeight="1" x14ac:dyDescent="0.25">
      <c r="B617" s="358"/>
      <c r="C617" s="489"/>
      <c r="D617" s="355"/>
      <c r="E617" s="389"/>
      <c r="F617" s="389"/>
      <c r="G617" s="389"/>
      <c r="H617" s="380"/>
      <c r="I617" s="380"/>
      <c r="J617" s="380"/>
      <c r="K617" s="409"/>
      <c r="L617" s="285" t="s">
        <v>652</v>
      </c>
      <c r="M617" s="60">
        <v>0.12</v>
      </c>
      <c r="N617" s="369"/>
      <c r="O617" s="369"/>
      <c r="P617" s="373"/>
      <c r="Q617" s="374"/>
      <c r="R617" s="374"/>
      <c r="S617" s="374"/>
      <c r="T617" s="374"/>
      <c r="U617" s="374"/>
      <c r="V617" s="374"/>
      <c r="W617" s="374"/>
      <c r="X617" s="374"/>
      <c r="Y617" s="374"/>
      <c r="Z617" s="374"/>
      <c r="AA617" s="374"/>
      <c r="AB617" s="375"/>
    </row>
    <row r="618" spans="2:28" s="64" customFormat="1" ht="15" customHeight="1" x14ac:dyDescent="0.25">
      <c r="B618" s="358"/>
      <c r="C618" s="489"/>
      <c r="D618" s="355"/>
      <c r="E618" s="389"/>
      <c r="F618" s="389"/>
      <c r="G618" s="389"/>
      <c r="H618" s="380"/>
      <c r="I618" s="380"/>
      <c r="J618" s="380"/>
      <c r="K618" s="409"/>
      <c r="L618" s="285" t="s">
        <v>653</v>
      </c>
      <c r="M618" s="60">
        <v>0.1</v>
      </c>
      <c r="N618" s="369"/>
      <c r="O618" s="369"/>
      <c r="P618" s="373"/>
      <c r="Q618" s="374"/>
      <c r="R618" s="374"/>
      <c r="S618" s="374"/>
      <c r="T618" s="374"/>
      <c r="U618" s="374"/>
      <c r="V618" s="374"/>
      <c r="W618" s="374"/>
      <c r="X618" s="374"/>
      <c r="Y618" s="374"/>
      <c r="Z618" s="374"/>
      <c r="AA618" s="374"/>
      <c r="AB618" s="375"/>
    </row>
    <row r="619" spans="2:28" s="64" customFormat="1" ht="15" customHeight="1" x14ac:dyDescent="0.25">
      <c r="B619" s="358"/>
      <c r="C619" s="489"/>
      <c r="D619" s="355"/>
      <c r="E619" s="389"/>
      <c r="F619" s="389"/>
      <c r="G619" s="389"/>
      <c r="H619" s="380"/>
      <c r="I619" s="380"/>
      <c r="J619" s="380"/>
      <c r="K619" s="409"/>
      <c r="L619" s="286" t="s">
        <v>654</v>
      </c>
      <c r="M619" s="60">
        <v>0.12</v>
      </c>
      <c r="N619" s="369"/>
      <c r="O619" s="369"/>
      <c r="P619" s="373"/>
      <c r="Q619" s="374"/>
      <c r="R619" s="374"/>
      <c r="S619" s="374"/>
      <c r="T619" s="374"/>
      <c r="U619" s="374"/>
      <c r="V619" s="374"/>
      <c r="W619" s="374"/>
      <c r="X619" s="374"/>
      <c r="Y619" s="374"/>
      <c r="Z619" s="374"/>
      <c r="AA619" s="374"/>
      <c r="AB619" s="375"/>
    </row>
    <row r="620" spans="2:28" s="64" customFormat="1" ht="15" customHeight="1" x14ac:dyDescent="0.25">
      <c r="B620" s="358"/>
      <c r="C620" s="489"/>
      <c r="D620" s="355"/>
      <c r="E620" s="389"/>
      <c r="F620" s="389" t="s">
        <v>655</v>
      </c>
      <c r="G620" s="389"/>
      <c r="H620" s="380"/>
      <c r="I620" s="380"/>
      <c r="J620" s="380"/>
      <c r="K620" s="409"/>
      <c r="L620" s="286" t="s">
        <v>656</v>
      </c>
      <c r="M620" s="60">
        <v>0.06</v>
      </c>
      <c r="N620" s="369"/>
      <c r="O620" s="369"/>
      <c r="P620" s="373"/>
      <c r="Q620" s="374"/>
      <c r="R620" s="374"/>
      <c r="S620" s="374"/>
      <c r="T620" s="374"/>
      <c r="U620" s="374"/>
      <c r="V620" s="374"/>
      <c r="W620" s="374"/>
      <c r="X620" s="374"/>
      <c r="Y620" s="374"/>
      <c r="Z620" s="374"/>
      <c r="AA620" s="374"/>
      <c r="AB620" s="375"/>
    </row>
    <row r="621" spans="2:28" s="64" customFormat="1" ht="15" customHeight="1" x14ac:dyDescent="0.25">
      <c r="B621" s="358"/>
      <c r="C621" s="489"/>
      <c r="D621" s="355"/>
      <c r="E621" s="389"/>
      <c r="F621" s="389"/>
      <c r="G621" s="389"/>
      <c r="H621" s="380"/>
      <c r="I621" s="380"/>
      <c r="J621" s="380"/>
      <c r="K621" s="409"/>
      <c r="L621" s="286" t="s">
        <v>657</v>
      </c>
      <c r="M621" s="60">
        <v>0.06</v>
      </c>
      <c r="N621" s="369"/>
      <c r="O621" s="369"/>
      <c r="P621" s="373"/>
      <c r="Q621" s="374"/>
      <c r="R621" s="374"/>
      <c r="S621" s="374"/>
      <c r="T621" s="374"/>
      <c r="U621" s="374"/>
      <c r="V621" s="374"/>
      <c r="W621" s="374"/>
      <c r="X621" s="374"/>
      <c r="Y621" s="374"/>
      <c r="Z621" s="374"/>
      <c r="AA621" s="374"/>
      <c r="AB621" s="375"/>
    </row>
    <row r="622" spans="2:28" s="64" customFormat="1" ht="15" customHeight="1" x14ac:dyDescent="0.25">
      <c r="B622" s="358"/>
      <c r="C622" s="489"/>
      <c r="D622" s="355"/>
      <c r="E622" s="389"/>
      <c r="F622" s="389"/>
      <c r="G622" s="389"/>
      <c r="H622" s="380"/>
      <c r="I622" s="380"/>
      <c r="J622" s="380"/>
      <c r="K622" s="409"/>
      <c r="L622" s="285" t="s">
        <v>658</v>
      </c>
      <c r="M622" s="60">
        <v>7.0000000000000007E-2</v>
      </c>
      <c r="N622" s="369"/>
      <c r="O622" s="369"/>
      <c r="P622" s="373"/>
      <c r="Q622" s="374"/>
      <c r="R622" s="374"/>
      <c r="S622" s="374"/>
      <c r="T622" s="374"/>
      <c r="U622" s="374"/>
      <c r="V622" s="374"/>
      <c r="W622" s="374"/>
      <c r="X622" s="374"/>
      <c r="Y622" s="374"/>
      <c r="Z622" s="374"/>
      <c r="AA622" s="374"/>
      <c r="AB622" s="375"/>
    </row>
    <row r="623" spans="2:28" s="64" customFormat="1" ht="15" customHeight="1" x14ac:dyDescent="0.25">
      <c r="B623" s="358"/>
      <c r="C623" s="489"/>
      <c r="D623" s="355"/>
      <c r="E623" s="389"/>
      <c r="F623" s="389"/>
      <c r="G623" s="389"/>
      <c r="H623" s="380"/>
      <c r="I623" s="380"/>
      <c r="J623" s="380"/>
      <c r="K623" s="409"/>
      <c r="L623" s="285" t="s">
        <v>659</v>
      </c>
      <c r="M623" s="60">
        <v>0.11</v>
      </c>
      <c r="N623" s="369"/>
      <c r="O623" s="369"/>
      <c r="P623" s="373"/>
      <c r="Q623" s="374"/>
      <c r="R623" s="374"/>
      <c r="S623" s="374"/>
      <c r="T623" s="374"/>
      <c r="U623" s="374"/>
      <c r="V623" s="374"/>
      <c r="W623" s="374"/>
      <c r="X623" s="374"/>
      <c r="Y623" s="374"/>
      <c r="Z623" s="374"/>
      <c r="AA623" s="374"/>
      <c r="AB623" s="375"/>
    </row>
    <row r="624" spans="2:28" s="64" customFormat="1" ht="15" customHeight="1" x14ac:dyDescent="0.25">
      <c r="B624" s="358"/>
      <c r="C624" s="489"/>
      <c r="D624" s="355"/>
      <c r="E624" s="389"/>
      <c r="F624" s="389" t="s">
        <v>660</v>
      </c>
      <c r="G624" s="389"/>
      <c r="H624" s="380"/>
      <c r="I624" s="380"/>
      <c r="J624" s="380"/>
      <c r="K624" s="409"/>
      <c r="L624" s="285" t="s">
        <v>651</v>
      </c>
      <c r="M624" s="60">
        <v>0.11</v>
      </c>
      <c r="N624" s="369"/>
      <c r="O624" s="369"/>
      <c r="P624" s="373"/>
      <c r="Q624" s="374"/>
      <c r="R624" s="374"/>
      <c r="S624" s="374"/>
      <c r="T624" s="374"/>
      <c r="U624" s="374"/>
      <c r="V624" s="374"/>
      <c r="W624" s="374"/>
      <c r="X624" s="374"/>
      <c r="Y624" s="374"/>
      <c r="Z624" s="374"/>
      <c r="AA624" s="374"/>
      <c r="AB624" s="375"/>
    </row>
    <row r="625" spans="2:28" s="64" customFormat="1" ht="15" customHeight="1" x14ac:dyDescent="0.25">
      <c r="B625" s="358"/>
      <c r="C625" s="489"/>
      <c r="D625" s="355"/>
      <c r="E625" s="389"/>
      <c r="F625" s="389"/>
      <c r="G625" s="389"/>
      <c r="H625" s="380"/>
      <c r="I625" s="380"/>
      <c r="J625" s="380"/>
      <c r="K625" s="409"/>
      <c r="L625" s="285" t="s">
        <v>652</v>
      </c>
      <c r="M625" s="60">
        <v>0.12</v>
      </c>
      <c r="N625" s="369"/>
      <c r="O625" s="369"/>
      <c r="P625" s="373"/>
      <c r="Q625" s="374"/>
      <c r="R625" s="374"/>
      <c r="S625" s="374"/>
      <c r="T625" s="374"/>
      <c r="U625" s="374"/>
      <c r="V625" s="374"/>
      <c r="W625" s="374"/>
      <c r="X625" s="374"/>
      <c r="Y625" s="374"/>
      <c r="Z625" s="374"/>
      <c r="AA625" s="374"/>
      <c r="AB625" s="375"/>
    </row>
    <row r="626" spans="2:28" s="64" customFormat="1" ht="15" customHeight="1" x14ac:dyDescent="0.25">
      <c r="B626" s="358"/>
      <c r="C626" s="489"/>
      <c r="D626" s="355"/>
      <c r="E626" s="389"/>
      <c r="F626" s="389"/>
      <c r="G626" s="389"/>
      <c r="H626" s="380"/>
      <c r="I626" s="380"/>
      <c r="J626" s="380"/>
      <c r="K626" s="409"/>
      <c r="L626" s="285" t="s">
        <v>653</v>
      </c>
      <c r="M626" s="60">
        <v>0.1</v>
      </c>
      <c r="N626" s="369"/>
      <c r="O626" s="369"/>
      <c r="P626" s="373"/>
      <c r="Q626" s="374"/>
      <c r="R626" s="374"/>
      <c r="S626" s="374"/>
      <c r="T626" s="374"/>
      <c r="U626" s="374"/>
      <c r="V626" s="374"/>
      <c r="W626" s="374"/>
      <c r="X626" s="374"/>
      <c r="Y626" s="374"/>
      <c r="Z626" s="374"/>
      <c r="AA626" s="374"/>
      <c r="AB626" s="375"/>
    </row>
    <row r="627" spans="2:28" s="64" customFormat="1" ht="15" customHeight="1" x14ac:dyDescent="0.25">
      <c r="B627" s="358"/>
      <c r="C627" s="489"/>
      <c r="D627" s="355"/>
      <c r="E627" s="389"/>
      <c r="F627" s="389"/>
      <c r="G627" s="389"/>
      <c r="H627" s="380"/>
      <c r="I627" s="380"/>
      <c r="J627" s="380"/>
      <c r="K627" s="409"/>
      <c r="L627" s="286" t="s">
        <v>661</v>
      </c>
      <c r="M627" s="60">
        <v>0.09</v>
      </c>
      <c r="N627" s="369"/>
      <c r="O627" s="369"/>
      <c r="P627" s="373"/>
      <c r="Q627" s="374"/>
      <c r="R627" s="374"/>
      <c r="S627" s="374"/>
      <c r="T627" s="374"/>
      <c r="U627" s="374"/>
      <c r="V627" s="374"/>
      <c r="W627" s="374"/>
      <c r="X627" s="374"/>
      <c r="Y627" s="374"/>
      <c r="Z627" s="374"/>
      <c r="AA627" s="374"/>
      <c r="AB627" s="375"/>
    </row>
    <row r="628" spans="2:28" s="64" customFormat="1" ht="15" customHeight="1" x14ac:dyDescent="0.25">
      <c r="B628" s="358"/>
      <c r="C628" s="489"/>
      <c r="D628" s="355"/>
      <c r="E628" s="389"/>
      <c r="F628" s="389"/>
      <c r="G628" s="389"/>
      <c r="H628" s="380"/>
      <c r="I628" s="380"/>
      <c r="J628" s="380"/>
      <c r="K628" s="409"/>
      <c r="L628" s="285" t="s">
        <v>662</v>
      </c>
      <c r="M628" s="60">
        <v>0.11</v>
      </c>
      <c r="N628" s="369"/>
      <c r="O628" s="369"/>
      <c r="P628" s="373"/>
      <c r="Q628" s="374"/>
      <c r="R628" s="374"/>
      <c r="S628" s="374"/>
      <c r="T628" s="374"/>
      <c r="U628" s="374"/>
      <c r="V628" s="374"/>
      <c r="W628" s="374"/>
      <c r="X628" s="374"/>
      <c r="Y628" s="374"/>
      <c r="Z628" s="374"/>
      <c r="AA628" s="374"/>
      <c r="AB628" s="375"/>
    </row>
    <row r="629" spans="2:28" s="64" customFormat="1" ht="15" customHeight="1" x14ac:dyDescent="0.25">
      <c r="B629" s="358"/>
      <c r="C629" s="489"/>
      <c r="D629" s="355"/>
      <c r="E629" s="389"/>
      <c r="F629" s="389" t="s">
        <v>663</v>
      </c>
      <c r="G629" s="389"/>
      <c r="H629" s="380"/>
      <c r="I629" s="380"/>
      <c r="J629" s="380"/>
      <c r="K629" s="409"/>
      <c r="L629" s="286" t="s">
        <v>656</v>
      </c>
      <c r="M629" s="60">
        <v>0.06</v>
      </c>
      <c r="N629" s="369"/>
      <c r="O629" s="369"/>
      <c r="P629" s="373"/>
      <c r="Q629" s="374"/>
      <c r="R629" s="374"/>
      <c r="S629" s="374"/>
      <c r="T629" s="374"/>
      <c r="U629" s="374"/>
      <c r="V629" s="374"/>
      <c r="W629" s="374"/>
      <c r="X629" s="374"/>
      <c r="Y629" s="374"/>
      <c r="Z629" s="374"/>
      <c r="AA629" s="374"/>
      <c r="AB629" s="375"/>
    </row>
    <row r="630" spans="2:28" s="64" customFormat="1" ht="15" customHeight="1" x14ac:dyDescent="0.25">
      <c r="B630" s="358"/>
      <c r="C630" s="489"/>
      <c r="D630" s="355"/>
      <c r="E630" s="389"/>
      <c r="F630" s="389"/>
      <c r="G630" s="389"/>
      <c r="H630" s="380"/>
      <c r="I630" s="380"/>
      <c r="J630" s="380"/>
      <c r="K630" s="409"/>
      <c r="L630" s="286" t="s">
        <v>657</v>
      </c>
      <c r="M630" s="60">
        <v>0.06</v>
      </c>
      <c r="N630" s="369"/>
      <c r="O630" s="369"/>
      <c r="P630" s="373"/>
      <c r="Q630" s="374"/>
      <c r="R630" s="374"/>
      <c r="S630" s="374"/>
      <c r="T630" s="374"/>
      <c r="U630" s="374"/>
      <c r="V630" s="374"/>
      <c r="W630" s="374"/>
      <c r="X630" s="374"/>
      <c r="Y630" s="374"/>
      <c r="Z630" s="374"/>
      <c r="AA630" s="374"/>
      <c r="AB630" s="375"/>
    </row>
    <row r="631" spans="2:28" s="64" customFormat="1" ht="15" customHeight="1" x14ac:dyDescent="0.25">
      <c r="B631" s="358"/>
      <c r="C631" s="489"/>
      <c r="D631" s="355"/>
      <c r="E631" s="389"/>
      <c r="F631" s="389"/>
      <c r="G631" s="389"/>
      <c r="H631" s="380"/>
      <c r="I631" s="380"/>
      <c r="J631" s="380"/>
      <c r="K631" s="409"/>
      <c r="L631" s="285" t="s">
        <v>658</v>
      </c>
      <c r="M631" s="60">
        <v>7.0000000000000007E-2</v>
      </c>
      <c r="N631" s="369"/>
      <c r="O631" s="369"/>
      <c r="P631" s="373"/>
      <c r="Q631" s="374"/>
      <c r="R631" s="374"/>
      <c r="S631" s="374"/>
      <c r="T631" s="374"/>
      <c r="U631" s="374"/>
      <c r="V631" s="374"/>
      <c r="W631" s="374"/>
      <c r="X631" s="374"/>
      <c r="Y631" s="374"/>
      <c r="Z631" s="374"/>
      <c r="AA631" s="374"/>
      <c r="AB631" s="375"/>
    </row>
    <row r="632" spans="2:28" s="64" customFormat="1" ht="15" customHeight="1" x14ac:dyDescent="0.25">
      <c r="B632" s="358"/>
      <c r="C632" s="489"/>
      <c r="D632" s="355"/>
      <c r="E632" s="389"/>
      <c r="F632" s="389"/>
      <c r="G632" s="389"/>
      <c r="H632" s="380"/>
      <c r="I632" s="380"/>
      <c r="J632" s="380"/>
      <c r="K632" s="409"/>
      <c r="L632" s="285" t="s">
        <v>664</v>
      </c>
      <c r="M632" s="60">
        <v>0.08</v>
      </c>
      <c r="N632" s="369"/>
      <c r="O632" s="369"/>
      <c r="P632" s="373"/>
      <c r="Q632" s="374"/>
      <c r="R632" s="374"/>
      <c r="S632" s="374"/>
      <c r="T632" s="374"/>
      <c r="U632" s="374"/>
      <c r="V632" s="374"/>
      <c r="W632" s="374"/>
      <c r="X632" s="374"/>
      <c r="Y632" s="374"/>
      <c r="Z632" s="374"/>
      <c r="AA632" s="374"/>
      <c r="AB632" s="375"/>
    </row>
    <row r="633" spans="2:28" s="64" customFormat="1" ht="15" customHeight="1" x14ac:dyDescent="0.25">
      <c r="B633" s="358"/>
      <c r="C633" s="489"/>
      <c r="D633" s="355"/>
      <c r="E633" s="389"/>
      <c r="F633" s="389"/>
      <c r="G633" s="389"/>
      <c r="H633" s="380"/>
      <c r="I633" s="380"/>
      <c r="J633" s="380"/>
      <c r="K633" s="409"/>
      <c r="L633" s="285" t="s">
        <v>662</v>
      </c>
      <c r="M633" s="60">
        <v>0.11</v>
      </c>
      <c r="N633" s="369"/>
      <c r="O633" s="369"/>
      <c r="P633" s="373"/>
      <c r="Q633" s="374"/>
      <c r="R633" s="374"/>
      <c r="S633" s="374"/>
      <c r="T633" s="374"/>
      <c r="U633" s="374"/>
      <c r="V633" s="374"/>
      <c r="W633" s="374"/>
      <c r="X633" s="374"/>
      <c r="Y633" s="374"/>
      <c r="Z633" s="374"/>
      <c r="AA633" s="374"/>
      <c r="AB633" s="375"/>
    </row>
    <row r="634" spans="2:28" s="64" customFormat="1" ht="15" customHeight="1" x14ac:dyDescent="0.25">
      <c r="B634" s="358"/>
      <c r="C634" s="489"/>
      <c r="D634" s="355"/>
      <c r="E634" s="389" t="s">
        <v>665</v>
      </c>
      <c r="F634" s="481" t="s">
        <v>666</v>
      </c>
      <c r="G634" s="389"/>
      <c r="H634" s="380"/>
      <c r="I634" s="380"/>
      <c r="J634" s="380"/>
      <c r="K634" s="409"/>
      <c r="L634" s="285" t="s">
        <v>667</v>
      </c>
      <c r="M634" s="60">
        <v>0.04</v>
      </c>
      <c r="N634" s="369"/>
      <c r="O634" s="369"/>
      <c r="P634" s="373"/>
      <c r="Q634" s="374"/>
      <c r="R634" s="374"/>
      <c r="S634" s="374"/>
      <c r="T634" s="374"/>
      <c r="U634" s="374"/>
      <c r="V634" s="374"/>
      <c r="W634" s="374"/>
      <c r="X634" s="374"/>
      <c r="Y634" s="374"/>
      <c r="Z634" s="374"/>
      <c r="AA634" s="374"/>
      <c r="AB634" s="375"/>
    </row>
    <row r="635" spans="2:28" s="64" customFormat="1" ht="15" customHeight="1" x14ac:dyDescent="0.25">
      <c r="B635" s="358"/>
      <c r="C635" s="489"/>
      <c r="D635" s="355"/>
      <c r="E635" s="389"/>
      <c r="F635" s="481"/>
      <c r="G635" s="389"/>
      <c r="H635" s="380"/>
      <c r="I635" s="380"/>
      <c r="J635" s="380"/>
      <c r="K635" s="409"/>
      <c r="L635" s="285" t="s">
        <v>668</v>
      </c>
      <c r="M635" s="60">
        <v>0.04</v>
      </c>
      <c r="N635" s="369"/>
      <c r="O635" s="369"/>
      <c r="P635" s="373"/>
      <c r="Q635" s="374"/>
      <c r="R635" s="374"/>
      <c r="S635" s="374"/>
      <c r="T635" s="374"/>
      <c r="U635" s="374"/>
      <c r="V635" s="374"/>
      <c r="W635" s="374"/>
      <c r="X635" s="374"/>
      <c r="Y635" s="374"/>
      <c r="Z635" s="374"/>
      <c r="AA635" s="374"/>
      <c r="AB635" s="375"/>
    </row>
    <row r="636" spans="2:28" s="64" customFormat="1" ht="15" customHeight="1" x14ac:dyDescent="0.25">
      <c r="B636" s="358"/>
      <c r="C636" s="489"/>
      <c r="D636" s="355"/>
      <c r="E636" s="389"/>
      <c r="F636" s="481"/>
      <c r="G636" s="389"/>
      <c r="H636" s="380"/>
      <c r="I636" s="380"/>
      <c r="J636" s="380"/>
      <c r="K636" s="409"/>
      <c r="L636" s="285" t="s">
        <v>669</v>
      </c>
      <c r="M636" s="60">
        <v>0.04</v>
      </c>
      <c r="N636" s="369"/>
      <c r="O636" s="369"/>
      <c r="P636" s="373"/>
      <c r="Q636" s="374"/>
      <c r="R636" s="374"/>
      <c r="S636" s="374"/>
      <c r="T636" s="374"/>
      <c r="U636" s="374"/>
      <c r="V636" s="374"/>
      <c r="W636" s="374"/>
      <c r="X636" s="374"/>
      <c r="Y636" s="374"/>
      <c r="Z636" s="374"/>
      <c r="AA636" s="374"/>
      <c r="AB636" s="375"/>
    </row>
    <row r="637" spans="2:28" s="64" customFormat="1" ht="15" customHeight="1" x14ac:dyDescent="0.25">
      <c r="B637" s="358"/>
      <c r="C637" s="489"/>
      <c r="D637" s="355"/>
      <c r="E637" s="389"/>
      <c r="F637" s="481"/>
      <c r="G637" s="389"/>
      <c r="H637" s="380"/>
      <c r="I637" s="380"/>
      <c r="J637" s="380"/>
      <c r="K637" s="409"/>
      <c r="L637" s="285" t="s">
        <v>670</v>
      </c>
      <c r="M637" s="60">
        <v>0.05</v>
      </c>
      <c r="N637" s="369"/>
      <c r="O637" s="369"/>
      <c r="P637" s="373"/>
      <c r="Q637" s="374"/>
      <c r="R637" s="374"/>
      <c r="S637" s="374"/>
      <c r="T637" s="374"/>
      <c r="U637" s="374"/>
      <c r="V637" s="374"/>
      <c r="W637" s="374"/>
      <c r="X637" s="374"/>
      <c r="Y637" s="374"/>
      <c r="Z637" s="374"/>
      <c r="AA637" s="374"/>
      <c r="AB637" s="375"/>
    </row>
    <row r="638" spans="2:28" s="64" customFormat="1" ht="15" customHeight="1" x14ac:dyDescent="0.25">
      <c r="B638" s="358"/>
      <c r="C638" s="489"/>
      <c r="D638" s="355"/>
      <c r="E638" s="389"/>
      <c r="F638" s="481"/>
      <c r="G638" s="389"/>
      <c r="H638" s="380"/>
      <c r="I638" s="380"/>
      <c r="J638" s="380"/>
      <c r="K638" s="409"/>
      <c r="L638" s="285" t="s">
        <v>671</v>
      </c>
      <c r="M638" s="60">
        <v>0.05</v>
      </c>
      <c r="N638" s="369"/>
      <c r="O638" s="369"/>
      <c r="P638" s="373"/>
      <c r="Q638" s="374"/>
      <c r="R638" s="374"/>
      <c r="S638" s="374"/>
      <c r="T638" s="374"/>
      <c r="U638" s="374"/>
      <c r="V638" s="374"/>
      <c r="W638" s="374"/>
      <c r="X638" s="374"/>
      <c r="Y638" s="374"/>
      <c r="Z638" s="374"/>
      <c r="AA638" s="374"/>
      <c r="AB638" s="375"/>
    </row>
    <row r="639" spans="2:28" s="64" customFormat="1" ht="15" customHeight="1" x14ac:dyDescent="0.25">
      <c r="B639" s="358"/>
      <c r="C639" s="489"/>
      <c r="D639" s="355"/>
      <c r="E639" s="389"/>
      <c r="F639" s="481"/>
      <c r="G639" s="389"/>
      <c r="H639" s="380"/>
      <c r="I639" s="380"/>
      <c r="J639" s="380"/>
      <c r="K639" s="409"/>
      <c r="L639" s="285" t="s">
        <v>672</v>
      </c>
      <c r="M639" s="60">
        <v>0.06</v>
      </c>
      <c r="N639" s="369"/>
      <c r="O639" s="369"/>
      <c r="P639" s="373"/>
      <c r="Q639" s="374"/>
      <c r="R639" s="374"/>
      <c r="S639" s="374"/>
      <c r="T639" s="374"/>
      <c r="U639" s="374"/>
      <c r="V639" s="374"/>
      <c r="W639" s="374"/>
      <c r="X639" s="374"/>
      <c r="Y639" s="374"/>
      <c r="Z639" s="374"/>
      <c r="AA639" s="374"/>
      <c r="AB639" s="375"/>
    </row>
    <row r="640" spans="2:28" s="64" customFormat="1" x14ac:dyDescent="0.25">
      <c r="B640" s="358"/>
      <c r="C640" s="489"/>
      <c r="D640" s="355"/>
      <c r="E640" s="389"/>
      <c r="F640" s="481"/>
      <c r="G640" s="389"/>
      <c r="H640" s="380"/>
      <c r="I640" s="380"/>
      <c r="J640" s="380"/>
      <c r="K640" s="409"/>
      <c r="L640" s="285" t="s">
        <v>673</v>
      </c>
      <c r="M640" s="60">
        <v>0.06</v>
      </c>
      <c r="N640" s="369"/>
      <c r="O640" s="369"/>
      <c r="P640" s="373"/>
      <c r="Q640" s="374"/>
      <c r="R640" s="374"/>
      <c r="S640" s="374"/>
      <c r="T640" s="374"/>
      <c r="U640" s="374"/>
      <c r="V640" s="374"/>
      <c r="W640" s="374"/>
      <c r="X640" s="374"/>
      <c r="Y640" s="374"/>
      <c r="Z640" s="374"/>
      <c r="AA640" s="374"/>
      <c r="AB640" s="375"/>
    </row>
    <row r="641" spans="2:28" s="64" customFormat="1" x14ac:dyDescent="0.25">
      <c r="B641" s="358"/>
      <c r="C641" s="489"/>
      <c r="D641" s="355"/>
      <c r="E641" s="389"/>
      <c r="F641" s="481"/>
      <c r="G641" s="389"/>
      <c r="H641" s="380"/>
      <c r="I641" s="380"/>
      <c r="J641" s="380"/>
      <c r="K641" s="409"/>
      <c r="L641" s="285" t="s">
        <v>674</v>
      </c>
      <c r="M641" s="60">
        <v>0.06</v>
      </c>
      <c r="N641" s="369"/>
      <c r="O641" s="369"/>
      <c r="P641" s="373"/>
      <c r="Q641" s="374"/>
      <c r="R641" s="374"/>
      <c r="S641" s="374"/>
      <c r="T641" s="374"/>
      <c r="U641" s="374"/>
      <c r="V641" s="374"/>
      <c r="W641" s="374"/>
      <c r="X641" s="374"/>
      <c r="Y641" s="374"/>
      <c r="Z641" s="374"/>
      <c r="AA641" s="374"/>
      <c r="AB641" s="375"/>
    </row>
    <row r="642" spans="2:28" s="64" customFormat="1" x14ac:dyDescent="0.25">
      <c r="B642" s="358"/>
      <c r="C642" s="489"/>
      <c r="D642" s="355"/>
      <c r="E642" s="389"/>
      <c r="F642" s="481"/>
      <c r="G642" s="389"/>
      <c r="H642" s="380"/>
      <c r="I642" s="380"/>
      <c r="J642" s="380"/>
      <c r="K642" s="409"/>
      <c r="L642" s="285" t="s">
        <v>675</v>
      </c>
      <c r="M642" s="60">
        <v>0.06</v>
      </c>
      <c r="N642" s="369"/>
      <c r="O642" s="369"/>
      <c r="P642" s="373"/>
      <c r="Q642" s="374"/>
      <c r="R642" s="374"/>
      <c r="S642" s="374"/>
      <c r="T642" s="374"/>
      <c r="U642" s="374"/>
      <c r="V642" s="374"/>
      <c r="W642" s="374"/>
      <c r="X642" s="374"/>
      <c r="Y642" s="374"/>
      <c r="Z642" s="374"/>
      <c r="AA642" s="374"/>
      <c r="AB642" s="375"/>
    </row>
    <row r="643" spans="2:28" s="64" customFormat="1" ht="15" customHeight="1" x14ac:dyDescent="0.25">
      <c r="B643" s="358"/>
      <c r="C643" s="489"/>
      <c r="D643" s="355"/>
      <c r="E643" s="389"/>
      <c r="F643" s="481"/>
      <c r="G643" s="389"/>
      <c r="H643" s="380"/>
      <c r="I643" s="380"/>
      <c r="J643" s="380"/>
      <c r="K643" s="409"/>
      <c r="L643" s="285" t="s">
        <v>676</v>
      </c>
      <c r="M643" s="60">
        <v>0.06</v>
      </c>
      <c r="N643" s="369"/>
      <c r="O643" s="369"/>
      <c r="P643" s="373"/>
      <c r="Q643" s="374"/>
      <c r="R643" s="374"/>
      <c r="S643" s="374"/>
      <c r="T643" s="374"/>
      <c r="U643" s="374"/>
      <c r="V643" s="374"/>
      <c r="W643" s="374"/>
      <c r="X643" s="374"/>
      <c r="Y643" s="374"/>
      <c r="Z643" s="374"/>
      <c r="AA643" s="374"/>
      <c r="AB643" s="375"/>
    </row>
    <row r="644" spans="2:28" s="64" customFormat="1" ht="15" customHeight="1" x14ac:dyDescent="0.25">
      <c r="B644" s="358"/>
      <c r="C644" s="489"/>
      <c r="D644" s="355"/>
      <c r="E644" s="389"/>
      <c r="F644" s="481"/>
      <c r="G644" s="389"/>
      <c r="H644" s="380"/>
      <c r="I644" s="380"/>
      <c r="J644" s="380"/>
      <c r="K644" s="409"/>
      <c r="L644" s="285" t="s">
        <v>677</v>
      </c>
      <c r="M644" s="60">
        <v>7.0000000000000007E-2</v>
      </c>
      <c r="N644" s="369"/>
      <c r="O644" s="369"/>
      <c r="P644" s="373"/>
      <c r="Q644" s="374"/>
      <c r="R644" s="374"/>
      <c r="S644" s="374"/>
      <c r="T644" s="374"/>
      <c r="U644" s="374"/>
      <c r="V644" s="374"/>
      <c r="W644" s="374"/>
      <c r="X644" s="374"/>
      <c r="Y644" s="374"/>
      <c r="Z644" s="374"/>
      <c r="AA644" s="374"/>
      <c r="AB644" s="375"/>
    </row>
    <row r="645" spans="2:28" s="64" customFormat="1" ht="15" customHeight="1" x14ac:dyDescent="0.25">
      <c r="B645" s="358"/>
      <c r="C645" s="489"/>
      <c r="D645" s="355"/>
      <c r="E645" s="389"/>
      <c r="F645" s="481" t="s">
        <v>678</v>
      </c>
      <c r="G645" s="389"/>
      <c r="H645" s="380"/>
      <c r="I645" s="380"/>
      <c r="J645" s="380"/>
      <c r="K645" s="409"/>
      <c r="L645" s="285" t="s">
        <v>679</v>
      </c>
      <c r="M645" s="60">
        <v>0.04</v>
      </c>
      <c r="N645" s="369"/>
      <c r="O645" s="369"/>
      <c r="P645" s="373"/>
      <c r="Q645" s="374"/>
      <c r="R645" s="374"/>
      <c r="S645" s="374"/>
      <c r="T645" s="374"/>
      <c r="U645" s="374"/>
      <c r="V645" s="374"/>
      <c r="W645" s="374"/>
      <c r="X645" s="374"/>
      <c r="Y645" s="374"/>
      <c r="Z645" s="374"/>
      <c r="AA645" s="374"/>
      <c r="AB645" s="375"/>
    </row>
    <row r="646" spans="2:28" s="64" customFormat="1" ht="15" customHeight="1" x14ac:dyDescent="0.25">
      <c r="B646" s="358"/>
      <c r="C646" s="489"/>
      <c r="D646" s="355"/>
      <c r="E646" s="389"/>
      <c r="F646" s="481"/>
      <c r="G646" s="389"/>
      <c r="H646" s="380"/>
      <c r="I646" s="380"/>
      <c r="J646" s="380"/>
      <c r="K646" s="409"/>
      <c r="L646" s="285" t="s">
        <v>680</v>
      </c>
      <c r="M646" s="60">
        <v>0.04</v>
      </c>
      <c r="N646" s="369"/>
      <c r="O646" s="369"/>
      <c r="P646" s="373"/>
      <c r="Q646" s="374"/>
      <c r="R646" s="374"/>
      <c r="S646" s="374"/>
      <c r="T646" s="374"/>
      <c r="U646" s="374"/>
      <c r="V646" s="374"/>
      <c r="W646" s="374"/>
      <c r="X646" s="374"/>
      <c r="Y646" s="374"/>
      <c r="Z646" s="374"/>
      <c r="AA646" s="374"/>
      <c r="AB646" s="375"/>
    </row>
    <row r="647" spans="2:28" s="64" customFormat="1" x14ac:dyDescent="0.25">
      <c r="B647" s="358"/>
      <c r="C647" s="489"/>
      <c r="D647" s="355"/>
      <c r="E647" s="389"/>
      <c r="F647" s="481"/>
      <c r="G647" s="389"/>
      <c r="H647" s="380"/>
      <c r="I647" s="380"/>
      <c r="J647" s="380"/>
      <c r="K647" s="409"/>
      <c r="L647" s="285" t="s">
        <v>681</v>
      </c>
      <c r="M647" s="60">
        <v>0.04</v>
      </c>
      <c r="N647" s="369"/>
      <c r="O647" s="369"/>
      <c r="P647" s="373"/>
      <c r="Q647" s="374"/>
      <c r="R647" s="374"/>
      <c r="S647" s="374"/>
      <c r="T647" s="374"/>
      <c r="U647" s="374"/>
      <c r="V647" s="374"/>
      <c r="W647" s="374"/>
      <c r="X647" s="374"/>
      <c r="Y647" s="374"/>
      <c r="Z647" s="374"/>
      <c r="AA647" s="374"/>
      <c r="AB647" s="375"/>
    </row>
    <row r="648" spans="2:28" s="64" customFormat="1" x14ac:dyDescent="0.25">
      <c r="B648" s="358"/>
      <c r="C648" s="489"/>
      <c r="D648" s="355"/>
      <c r="E648" s="389"/>
      <c r="F648" s="481"/>
      <c r="G648" s="389"/>
      <c r="H648" s="380"/>
      <c r="I648" s="380"/>
      <c r="J648" s="380"/>
      <c r="K648" s="409"/>
      <c r="L648" s="285" t="s">
        <v>682</v>
      </c>
      <c r="M648" s="60">
        <v>0.05</v>
      </c>
      <c r="N648" s="369"/>
      <c r="O648" s="369"/>
      <c r="P648" s="373"/>
      <c r="Q648" s="374"/>
      <c r="R648" s="374"/>
      <c r="S648" s="374"/>
      <c r="T648" s="374"/>
      <c r="U648" s="374"/>
      <c r="V648" s="374"/>
      <c r="W648" s="374"/>
      <c r="X648" s="374"/>
      <c r="Y648" s="374"/>
      <c r="Z648" s="374"/>
      <c r="AA648" s="374"/>
      <c r="AB648" s="375"/>
    </row>
    <row r="649" spans="2:28" s="64" customFormat="1" ht="15" customHeight="1" x14ac:dyDescent="0.25">
      <c r="B649" s="358"/>
      <c r="C649" s="489"/>
      <c r="D649" s="355"/>
      <c r="E649" s="389"/>
      <c r="F649" s="481" t="s">
        <v>683</v>
      </c>
      <c r="G649" s="389"/>
      <c r="H649" s="380"/>
      <c r="I649" s="380"/>
      <c r="J649" s="380"/>
      <c r="K649" s="409"/>
      <c r="L649" s="285" t="s">
        <v>679</v>
      </c>
      <c r="M649" s="60">
        <v>0.04</v>
      </c>
      <c r="N649" s="369"/>
      <c r="O649" s="369"/>
      <c r="P649" s="373"/>
      <c r="Q649" s="374"/>
      <c r="R649" s="374"/>
      <c r="S649" s="374"/>
      <c r="T649" s="374"/>
      <c r="U649" s="374"/>
      <c r="V649" s="374"/>
      <c r="W649" s="374"/>
      <c r="X649" s="374"/>
      <c r="Y649" s="374"/>
      <c r="Z649" s="374"/>
      <c r="AA649" s="374"/>
      <c r="AB649" s="375"/>
    </row>
    <row r="650" spans="2:28" s="64" customFormat="1" ht="15" customHeight="1" x14ac:dyDescent="0.25">
      <c r="B650" s="358"/>
      <c r="C650" s="489"/>
      <c r="D650" s="355"/>
      <c r="E650" s="389"/>
      <c r="F650" s="481"/>
      <c r="G650" s="389"/>
      <c r="H650" s="380"/>
      <c r="I650" s="380"/>
      <c r="J650" s="380"/>
      <c r="K650" s="409"/>
      <c r="L650" s="285" t="s">
        <v>680</v>
      </c>
      <c r="M650" s="60">
        <v>0.04</v>
      </c>
      <c r="N650" s="369"/>
      <c r="O650" s="369"/>
      <c r="P650" s="373"/>
      <c r="Q650" s="374"/>
      <c r="R650" s="374"/>
      <c r="S650" s="374"/>
      <c r="T650" s="374"/>
      <c r="U650" s="374"/>
      <c r="V650" s="374"/>
      <c r="W650" s="374"/>
      <c r="X650" s="374"/>
      <c r="Y650" s="374"/>
      <c r="Z650" s="374"/>
      <c r="AA650" s="374"/>
      <c r="AB650" s="375"/>
    </row>
    <row r="651" spans="2:28" s="64" customFormat="1" ht="15" customHeight="1" x14ac:dyDescent="0.25">
      <c r="B651" s="358"/>
      <c r="C651" s="489"/>
      <c r="D651" s="355"/>
      <c r="E651" s="389"/>
      <c r="F651" s="481"/>
      <c r="G651" s="389"/>
      <c r="H651" s="380"/>
      <c r="I651" s="380"/>
      <c r="J651" s="380"/>
      <c r="K651" s="409"/>
      <c r="L651" s="285" t="s">
        <v>681</v>
      </c>
      <c r="M651" s="60">
        <v>0.04</v>
      </c>
      <c r="N651" s="369"/>
      <c r="O651" s="369"/>
      <c r="P651" s="373"/>
      <c r="Q651" s="374"/>
      <c r="R651" s="374"/>
      <c r="S651" s="374"/>
      <c r="T651" s="374"/>
      <c r="U651" s="374"/>
      <c r="V651" s="374"/>
      <c r="W651" s="374"/>
      <c r="X651" s="374"/>
      <c r="Y651" s="374"/>
      <c r="Z651" s="374"/>
      <c r="AA651" s="374"/>
      <c r="AB651" s="375"/>
    </row>
    <row r="652" spans="2:28" s="64" customFormat="1" ht="15" customHeight="1" x14ac:dyDescent="0.25">
      <c r="B652" s="358"/>
      <c r="C652" s="489"/>
      <c r="D652" s="355"/>
      <c r="E652" s="389"/>
      <c r="F652" s="332" t="s">
        <v>684</v>
      </c>
      <c r="G652" s="389"/>
      <c r="H652" s="380"/>
      <c r="I652" s="380"/>
      <c r="J652" s="380"/>
      <c r="K652" s="409"/>
      <c r="L652" s="285" t="s">
        <v>685</v>
      </c>
      <c r="M652" s="60">
        <v>0.06</v>
      </c>
      <c r="N652" s="369"/>
      <c r="O652" s="369"/>
      <c r="P652" s="373"/>
      <c r="Q652" s="374"/>
      <c r="R652" s="374"/>
      <c r="S652" s="374"/>
      <c r="T652" s="374"/>
      <c r="U652" s="374"/>
      <c r="V652" s="374"/>
      <c r="W652" s="374"/>
      <c r="X652" s="374"/>
      <c r="Y652" s="374"/>
      <c r="Z652" s="374"/>
      <c r="AA652" s="374"/>
      <c r="AB652" s="375"/>
    </row>
    <row r="653" spans="2:28" s="64" customFormat="1" ht="15" customHeight="1" x14ac:dyDescent="0.25">
      <c r="B653" s="358"/>
      <c r="C653" s="489"/>
      <c r="D653" s="355"/>
      <c r="E653" s="389"/>
      <c r="F653" s="480" t="s">
        <v>686</v>
      </c>
      <c r="G653" s="389"/>
      <c r="H653" s="380"/>
      <c r="I653" s="380"/>
      <c r="J653" s="380"/>
      <c r="K653" s="409"/>
      <c r="L653" s="285" t="s">
        <v>679</v>
      </c>
      <c r="M653" s="60">
        <v>0.04</v>
      </c>
      <c r="N653" s="369"/>
      <c r="O653" s="369"/>
      <c r="P653" s="373"/>
      <c r="Q653" s="374"/>
      <c r="R653" s="374"/>
      <c r="S653" s="374"/>
      <c r="T653" s="374"/>
      <c r="U653" s="374"/>
      <c r="V653" s="374"/>
      <c r="W653" s="374"/>
      <c r="X653" s="374"/>
      <c r="Y653" s="374"/>
      <c r="Z653" s="374"/>
      <c r="AA653" s="374"/>
      <c r="AB653" s="375"/>
    </row>
    <row r="654" spans="2:28" s="64" customFormat="1" ht="15" customHeight="1" x14ac:dyDescent="0.25">
      <c r="B654" s="358"/>
      <c r="C654" s="489"/>
      <c r="D654" s="355"/>
      <c r="E654" s="389"/>
      <c r="F654" s="480"/>
      <c r="G654" s="389"/>
      <c r="H654" s="380"/>
      <c r="I654" s="380"/>
      <c r="J654" s="380"/>
      <c r="K654" s="409"/>
      <c r="L654" s="285" t="s">
        <v>687</v>
      </c>
      <c r="M654" s="60">
        <v>0.05</v>
      </c>
      <c r="N654" s="369"/>
      <c r="O654" s="369"/>
      <c r="P654" s="373"/>
      <c r="Q654" s="374"/>
      <c r="R654" s="374"/>
      <c r="S654" s="374"/>
      <c r="T654" s="374"/>
      <c r="U654" s="374"/>
      <c r="V654" s="374"/>
      <c r="W654" s="374"/>
      <c r="X654" s="374"/>
      <c r="Y654" s="374"/>
      <c r="Z654" s="374"/>
      <c r="AA654" s="374"/>
      <c r="AB654" s="375"/>
    </row>
    <row r="655" spans="2:28" s="64" customFormat="1" ht="15" customHeight="1" x14ac:dyDescent="0.25">
      <c r="B655" s="358"/>
      <c r="C655" s="489"/>
      <c r="D655" s="355"/>
      <c r="E655" s="389"/>
      <c r="F655" s="481" t="s">
        <v>688</v>
      </c>
      <c r="G655" s="389"/>
      <c r="H655" s="380"/>
      <c r="I655" s="380"/>
      <c r="J655" s="380"/>
      <c r="K655" s="409"/>
      <c r="L655" s="285" t="s">
        <v>689</v>
      </c>
      <c r="M655" s="60">
        <v>0.04</v>
      </c>
      <c r="N655" s="369"/>
      <c r="O655" s="369"/>
      <c r="P655" s="373"/>
      <c r="Q655" s="374"/>
      <c r="R655" s="374"/>
      <c r="S655" s="374"/>
      <c r="T655" s="374"/>
      <c r="U655" s="374"/>
      <c r="V655" s="374"/>
      <c r="W655" s="374"/>
      <c r="X655" s="374"/>
      <c r="Y655" s="374"/>
      <c r="Z655" s="374"/>
      <c r="AA655" s="374"/>
      <c r="AB655" s="375"/>
    </row>
    <row r="656" spans="2:28" s="64" customFormat="1" ht="15" customHeight="1" x14ac:dyDescent="0.25">
      <c r="B656" s="358"/>
      <c r="C656" s="489"/>
      <c r="D656" s="355"/>
      <c r="E656" s="389"/>
      <c r="F656" s="481"/>
      <c r="G656" s="389"/>
      <c r="H656" s="380"/>
      <c r="I656" s="380"/>
      <c r="J656" s="380"/>
      <c r="K656" s="409"/>
      <c r="L656" s="285" t="s">
        <v>690</v>
      </c>
      <c r="M656" s="60">
        <v>0.04</v>
      </c>
      <c r="N656" s="369"/>
      <c r="O656" s="369"/>
      <c r="P656" s="373"/>
      <c r="Q656" s="374"/>
      <c r="R656" s="374"/>
      <c r="S656" s="374"/>
      <c r="T656" s="374"/>
      <c r="U656" s="374"/>
      <c r="V656" s="374"/>
      <c r="W656" s="374"/>
      <c r="X656" s="374"/>
      <c r="Y656" s="374"/>
      <c r="Z656" s="374"/>
      <c r="AA656" s="374"/>
      <c r="AB656" s="375"/>
    </row>
    <row r="657" spans="2:28" s="64" customFormat="1" ht="15" customHeight="1" x14ac:dyDescent="0.25">
      <c r="B657" s="358"/>
      <c r="C657" s="489"/>
      <c r="D657" s="355"/>
      <c r="E657" s="389" t="s">
        <v>691</v>
      </c>
      <c r="F657" s="481" t="s">
        <v>692</v>
      </c>
      <c r="G657" s="389"/>
      <c r="H657" s="380"/>
      <c r="I657" s="380"/>
      <c r="J657" s="380"/>
      <c r="K657" s="409"/>
      <c r="L657" s="285" t="s">
        <v>595</v>
      </c>
      <c r="M657" s="60">
        <v>0.03</v>
      </c>
      <c r="N657" s="369"/>
      <c r="O657" s="369"/>
      <c r="P657" s="373"/>
      <c r="Q657" s="374"/>
      <c r="R657" s="374"/>
      <c r="S657" s="374"/>
      <c r="T657" s="374"/>
      <c r="U657" s="374"/>
      <c r="V657" s="374"/>
      <c r="W657" s="374"/>
      <c r="X657" s="374"/>
      <c r="Y657" s="374"/>
      <c r="Z657" s="374"/>
      <c r="AA657" s="374"/>
      <c r="AB657" s="375"/>
    </row>
    <row r="658" spans="2:28" s="64" customFormat="1" ht="15" customHeight="1" x14ac:dyDescent="0.25">
      <c r="B658" s="358"/>
      <c r="C658" s="489"/>
      <c r="D658" s="355"/>
      <c r="E658" s="389"/>
      <c r="F658" s="481"/>
      <c r="G658" s="389"/>
      <c r="H658" s="380"/>
      <c r="I658" s="380"/>
      <c r="J658" s="380"/>
      <c r="K658" s="409"/>
      <c r="L658" s="285" t="s">
        <v>596</v>
      </c>
      <c r="M658" s="60">
        <v>0.05</v>
      </c>
      <c r="N658" s="369"/>
      <c r="O658" s="369"/>
      <c r="P658" s="373"/>
      <c r="Q658" s="374"/>
      <c r="R658" s="374"/>
      <c r="S658" s="374"/>
      <c r="T658" s="374"/>
      <c r="U658" s="374"/>
      <c r="V658" s="374"/>
      <c r="W658" s="374"/>
      <c r="X658" s="374"/>
      <c r="Y658" s="374"/>
      <c r="Z658" s="374"/>
      <c r="AA658" s="374"/>
      <c r="AB658" s="375"/>
    </row>
    <row r="659" spans="2:28" s="64" customFormat="1" ht="15" customHeight="1" x14ac:dyDescent="0.25">
      <c r="B659" s="358"/>
      <c r="C659" s="489"/>
      <c r="D659" s="355"/>
      <c r="E659" s="389"/>
      <c r="F659" s="481"/>
      <c r="G659" s="389"/>
      <c r="H659" s="380"/>
      <c r="I659" s="380"/>
      <c r="J659" s="380"/>
      <c r="K659" s="409"/>
      <c r="L659" s="285" t="s">
        <v>597</v>
      </c>
      <c r="M659" s="60">
        <v>0.06</v>
      </c>
      <c r="N659" s="369"/>
      <c r="O659" s="369"/>
      <c r="P659" s="373"/>
      <c r="Q659" s="374"/>
      <c r="R659" s="374"/>
      <c r="S659" s="374"/>
      <c r="T659" s="374"/>
      <c r="U659" s="374"/>
      <c r="V659" s="374"/>
      <c r="W659" s="374"/>
      <c r="X659" s="374"/>
      <c r="Y659" s="374"/>
      <c r="Z659" s="374"/>
      <c r="AA659" s="374"/>
      <c r="AB659" s="375"/>
    </row>
    <row r="660" spans="2:28" s="64" customFormat="1" ht="15" customHeight="1" x14ac:dyDescent="0.25">
      <c r="B660" s="358"/>
      <c r="C660" s="489"/>
      <c r="D660" s="355"/>
      <c r="E660" s="389"/>
      <c r="F660" s="481"/>
      <c r="G660" s="389"/>
      <c r="H660" s="380"/>
      <c r="I660" s="380"/>
      <c r="J660" s="380"/>
      <c r="K660" s="409"/>
      <c r="L660" s="285" t="s">
        <v>598</v>
      </c>
      <c r="M660" s="60">
        <v>0.08</v>
      </c>
      <c r="N660" s="369"/>
      <c r="O660" s="369"/>
      <c r="P660" s="373"/>
      <c r="Q660" s="374"/>
      <c r="R660" s="374"/>
      <c r="S660" s="374"/>
      <c r="T660" s="374"/>
      <c r="U660" s="374"/>
      <c r="V660" s="374"/>
      <c r="W660" s="374"/>
      <c r="X660" s="374"/>
      <c r="Y660" s="374"/>
      <c r="Z660" s="374"/>
      <c r="AA660" s="374"/>
      <c r="AB660" s="375"/>
    </row>
    <row r="661" spans="2:28" s="64" customFormat="1" ht="15" customHeight="1" x14ac:dyDescent="0.25">
      <c r="B661" s="359"/>
      <c r="C661" s="490"/>
      <c r="D661" s="356"/>
      <c r="E661" s="389"/>
      <c r="F661" s="481"/>
      <c r="G661" s="389"/>
      <c r="H661" s="380"/>
      <c r="I661" s="380"/>
      <c r="J661" s="380"/>
      <c r="K661" s="409"/>
      <c r="L661" s="285" t="s">
        <v>599</v>
      </c>
      <c r="M661" s="60">
        <v>0.1</v>
      </c>
      <c r="N661" s="361"/>
      <c r="O661" s="361"/>
      <c r="P661" s="376"/>
      <c r="Q661" s="377"/>
      <c r="R661" s="377"/>
      <c r="S661" s="377"/>
      <c r="T661" s="377"/>
      <c r="U661" s="377"/>
      <c r="V661" s="377"/>
      <c r="W661" s="377"/>
      <c r="X661" s="377"/>
      <c r="Y661" s="377"/>
      <c r="Z661" s="377"/>
      <c r="AA661" s="377"/>
      <c r="AB661" s="378"/>
    </row>
    <row r="662" spans="2:28" s="64" customFormat="1" ht="15" customHeight="1" x14ac:dyDescent="0.25">
      <c r="B662" s="179" t="s">
        <v>616</v>
      </c>
      <c r="C662" s="268"/>
      <c r="D662" s="27"/>
      <c r="E662" s="148"/>
      <c r="F662" s="148"/>
      <c r="G662" s="268"/>
      <c r="H662" s="268"/>
      <c r="I662" s="268"/>
      <c r="J662" s="268"/>
      <c r="K662" s="331"/>
      <c r="L662" s="331"/>
      <c r="M662" s="55"/>
      <c r="N662" s="267" t="s">
        <v>179</v>
      </c>
      <c r="O662" s="329"/>
      <c r="P662" s="345" t="s">
        <v>724</v>
      </c>
      <c r="Q662" s="346"/>
      <c r="R662" s="346"/>
      <c r="S662" s="346"/>
      <c r="T662" s="346"/>
      <c r="U662" s="346"/>
      <c r="V662" s="346"/>
      <c r="W662" s="346"/>
      <c r="X662" s="346"/>
      <c r="Y662" s="346"/>
      <c r="Z662" s="346"/>
      <c r="AA662" s="346"/>
      <c r="AB662" s="347"/>
    </row>
    <row r="663" spans="2:28" s="64" customFormat="1" ht="47.25" customHeight="1" x14ac:dyDescent="0.25">
      <c r="B663" s="383" t="s">
        <v>617</v>
      </c>
      <c r="C663" s="354" t="s">
        <v>194</v>
      </c>
      <c r="D663" s="297" t="s">
        <v>1031</v>
      </c>
      <c r="E663" s="354" t="s">
        <v>619</v>
      </c>
      <c r="F663" s="354" t="s">
        <v>242</v>
      </c>
      <c r="G663" s="297"/>
      <c r="H663" s="297"/>
      <c r="I663" s="297"/>
      <c r="J663" s="297"/>
      <c r="K663" s="331"/>
      <c r="L663" s="331"/>
      <c r="M663" s="102">
        <v>0</v>
      </c>
      <c r="N663" s="360" t="s">
        <v>115</v>
      </c>
      <c r="O663" s="360"/>
      <c r="P663" s="370" t="s">
        <v>618</v>
      </c>
      <c r="Q663" s="371"/>
      <c r="R663" s="371"/>
      <c r="S663" s="371"/>
      <c r="T663" s="371"/>
      <c r="U663" s="371"/>
      <c r="V663" s="371"/>
      <c r="W663" s="371"/>
      <c r="X663" s="371"/>
      <c r="Y663" s="371"/>
      <c r="Z663" s="371"/>
      <c r="AA663" s="371"/>
      <c r="AB663" s="372"/>
    </row>
    <row r="664" spans="2:28" s="64" customFormat="1" ht="15" customHeight="1" x14ac:dyDescent="0.25">
      <c r="B664" s="461"/>
      <c r="C664" s="355"/>
      <c r="D664" s="303" t="s">
        <v>504</v>
      </c>
      <c r="E664" s="355"/>
      <c r="F664" s="355"/>
      <c r="G664" s="268"/>
      <c r="H664" s="268"/>
      <c r="I664" s="268"/>
      <c r="J664" s="268"/>
      <c r="K664" s="331"/>
      <c r="L664" s="331"/>
      <c r="M664" s="286">
        <v>0.36</v>
      </c>
      <c r="N664" s="369"/>
      <c r="O664" s="369"/>
      <c r="P664" s="373"/>
      <c r="Q664" s="374"/>
      <c r="R664" s="374"/>
      <c r="S664" s="374"/>
      <c r="T664" s="374"/>
      <c r="U664" s="374"/>
      <c r="V664" s="374"/>
      <c r="W664" s="374"/>
      <c r="X664" s="374"/>
      <c r="Y664" s="374"/>
      <c r="Z664" s="374"/>
      <c r="AA664" s="374"/>
      <c r="AB664" s="375"/>
    </row>
    <row r="665" spans="2:28" s="64" customFormat="1" ht="15" customHeight="1" x14ac:dyDescent="0.25">
      <c r="B665" s="461"/>
      <c r="C665" s="355"/>
      <c r="D665" s="303" t="s">
        <v>346</v>
      </c>
      <c r="E665" s="355"/>
      <c r="F665" s="355"/>
      <c r="G665" s="268"/>
      <c r="H665" s="268"/>
      <c r="I665" s="268"/>
      <c r="J665" s="268"/>
      <c r="K665" s="331"/>
      <c r="L665" s="331"/>
      <c r="M665" s="286">
        <v>0.43</v>
      </c>
      <c r="N665" s="369"/>
      <c r="O665" s="369"/>
      <c r="P665" s="373"/>
      <c r="Q665" s="374"/>
      <c r="R665" s="374"/>
      <c r="S665" s="374"/>
      <c r="T665" s="374"/>
      <c r="U665" s="374"/>
      <c r="V665" s="374"/>
      <c r="W665" s="374"/>
      <c r="X665" s="374"/>
      <c r="Y665" s="374"/>
      <c r="Z665" s="374"/>
      <c r="AA665" s="374"/>
      <c r="AB665" s="375"/>
    </row>
    <row r="666" spans="2:28" s="64" customFormat="1" ht="15" customHeight="1" x14ac:dyDescent="0.25">
      <c r="B666" s="461"/>
      <c r="C666" s="355"/>
      <c r="D666" s="303" t="s">
        <v>1032</v>
      </c>
      <c r="E666" s="355"/>
      <c r="F666" s="355"/>
      <c r="G666" s="297"/>
      <c r="H666" s="297"/>
      <c r="I666" s="297"/>
      <c r="J666" s="297"/>
      <c r="K666" s="331"/>
      <c r="L666" s="331"/>
      <c r="M666" s="102">
        <v>0</v>
      </c>
      <c r="N666" s="369"/>
      <c r="O666" s="369"/>
      <c r="P666" s="373"/>
      <c r="Q666" s="374"/>
      <c r="R666" s="374"/>
      <c r="S666" s="374"/>
      <c r="T666" s="374"/>
      <c r="U666" s="374"/>
      <c r="V666" s="374"/>
      <c r="W666" s="374"/>
      <c r="X666" s="374"/>
      <c r="Y666" s="374"/>
      <c r="Z666" s="374"/>
      <c r="AA666" s="374"/>
      <c r="AB666" s="375"/>
    </row>
    <row r="667" spans="2:28" s="64" customFormat="1" ht="15" customHeight="1" x14ac:dyDescent="0.25">
      <c r="B667" s="461"/>
      <c r="C667" s="355"/>
      <c r="D667" s="148" t="s">
        <v>200</v>
      </c>
      <c r="E667" s="355"/>
      <c r="F667" s="355"/>
      <c r="G667" s="268"/>
      <c r="H667" s="268"/>
      <c r="I667" s="268"/>
      <c r="J667" s="268"/>
      <c r="K667" s="331"/>
      <c r="L667" s="331"/>
      <c r="M667" s="285">
        <v>0.32</v>
      </c>
      <c r="N667" s="369"/>
      <c r="O667" s="369"/>
      <c r="P667" s="373"/>
      <c r="Q667" s="374"/>
      <c r="R667" s="374"/>
      <c r="S667" s="374"/>
      <c r="T667" s="374"/>
      <c r="U667" s="374"/>
      <c r="V667" s="374"/>
      <c r="W667" s="374"/>
      <c r="X667" s="374"/>
      <c r="Y667" s="374"/>
      <c r="Z667" s="374"/>
      <c r="AA667" s="374"/>
      <c r="AB667" s="375"/>
    </row>
    <row r="668" spans="2:28" s="64" customFormat="1" ht="15" customHeight="1" x14ac:dyDescent="0.25">
      <c r="B668" s="461"/>
      <c r="C668" s="355"/>
      <c r="D668" s="27" t="s">
        <v>204</v>
      </c>
      <c r="E668" s="355"/>
      <c r="F668" s="355"/>
      <c r="G668" s="268"/>
      <c r="H668" s="268"/>
      <c r="I668" s="268"/>
      <c r="J668" s="268"/>
      <c r="K668" s="331"/>
      <c r="L668" s="331"/>
      <c r="M668" s="286">
        <v>0.55000000000000004</v>
      </c>
      <c r="N668" s="369"/>
      <c r="O668" s="369"/>
      <c r="P668" s="373"/>
      <c r="Q668" s="374"/>
      <c r="R668" s="374"/>
      <c r="S668" s="374"/>
      <c r="T668" s="374"/>
      <c r="U668" s="374"/>
      <c r="V668" s="374"/>
      <c r="W668" s="374"/>
      <c r="X668" s="374"/>
      <c r="Y668" s="374"/>
      <c r="Z668" s="374"/>
      <c r="AA668" s="374"/>
      <c r="AB668" s="375"/>
    </row>
    <row r="669" spans="2:28" s="64" customFormat="1" ht="15" customHeight="1" x14ac:dyDescent="0.25">
      <c r="B669" s="461"/>
      <c r="C669" s="355"/>
      <c r="D669" s="27" t="s">
        <v>347</v>
      </c>
      <c r="E669" s="355"/>
      <c r="F669" s="355"/>
      <c r="G669" s="268"/>
      <c r="H669" s="268"/>
      <c r="I669" s="268"/>
      <c r="J669" s="268"/>
      <c r="K669" s="331"/>
      <c r="L669" s="331"/>
      <c r="M669" s="286">
        <v>0.52</v>
      </c>
      <c r="N669" s="369"/>
      <c r="O669" s="369"/>
      <c r="P669" s="373"/>
      <c r="Q669" s="374"/>
      <c r="R669" s="374"/>
      <c r="S669" s="374"/>
      <c r="T669" s="374"/>
      <c r="U669" s="374"/>
      <c r="V669" s="374"/>
      <c r="W669" s="374"/>
      <c r="X669" s="374"/>
      <c r="Y669" s="374"/>
      <c r="Z669" s="374"/>
      <c r="AA669" s="374"/>
      <c r="AB669" s="375"/>
    </row>
    <row r="670" spans="2:28" s="64" customFormat="1" ht="15" customHeight="1" x14ac:dyDescent="0.25">
      <c r="B670" s="461"/>
      <c r="C670" s="355"/>
      <c r="D670" s="27" t="s">
        <v>311</v>
      </c>
      <c r="E670" s="355"/>
      <c r="F670" s="355"/>
      <c r="G670" s="268"/>
      <c r="H670" s="268"/>
      <c r="I670" s="268"/>
      <c r="J670" s="268"/>
      <c r="K670" s="331"/>
      <c r="L670" s="331"/>
      <c r="M670" s="286">
        <v>0.37</v>
      </c>
      <c r="N670" s="369"/>
      <c r="O670" s="369"/>
      <c r="P670" s="373"/>
      <c r="Q670" s="374"/>
      <c r="R670" s="374"/>
      <c r="S670" s="374"/>
      <c r="T670" s="374"/>
      <c r="U670" s="374"/>
      <c r="V670" s="374"/>
      <c r="W670" s="374"/>
      <c r="X670" s="374"/>
      <c r="Y670" s="374"/>
      <c r="Z670" s="374"/>
      <c r="AA670" s="374"/>
      <c r="AB670" s="375"/>
    </row>
    <row r="671" spans="2:28" s="64" customFormat="1" ht="15" customHeight="1" x14ac:dyDescent="0.25">
      <c r="B671" s="461"/>
      <c r="C671" s="355"/>
      <c r="D671" s="148" t="s">
        <v>348</v>
      </c>
      <c r="E671" s="355"/>
      <c r="F671" s="355"/>
      <c r="G671" s="268"/>
      <c r="H671" s="268"/>
      <c r="I671" s="268"/>
      <c r="J671" s="268"/>
      <c r="K671" s="331"/>
      <c r="L671" s="331"/>
      <c r="M671" s="286">
        <v>0.56999999999999995</v>
      </c>
      <c r="N671" s="369"/>
      <c r="O671" s="369"/>
      <c r="P671" s="373"/>
      <c r="Q671" s="374"/>
      <c r="R671" s="374"/>
      <c r="S671" s="374"/>
      <c r="T671" s="374"/>
      <c r="U671" s="374"/>
      <c r="V671" s="374"/>
      <c r="W671" s="374"/>
      <c r="X671" s="374"/>
      <c r="Y671" s="374"/>
      <c r="Z671" s="374"/>
      <c r="AA671" s="374"/>
      <c r="AB671" s="375"/>
    </row>
    <row r="672" spans="2:28" s="64" customFormat="1" ht="15" customHeight="1" x14ac:dyDescent="0.25">
      <c r="B672" s="461"/>
      <c r="C672" s="355"/>
      <c r="D672" s="27" t="s">
        <v>349</v>
      </c>
      <c r="E672" s="355"/>
      <c r="F672" s="355"/>
      <c r="G672" s="268"/>
      <c r="H672" s="268"/>
      <c r="I672" s="268"/>
      <c r="J672" s="268"/>
      <c r="K672" s="331"/>
      <c r="L672" s="331"/>
      <c r="M672" s="286">
        <v>0.56999999999999995</v>
      </c>
      <c r="N672" s="369"/>
      <c r="O672" s="369"/>
      <c r="P672" s="373"/>
      <c r="Q672" s="374"/>
      <c r="R672" s="374"/>
      <c r="S672" s="374"/>
      <c r="T672" s="374"/>
      <c r="U672" s="374"/>
      <c r="V672" s="374"/>
      <c r="W672" s="374"/>
      <c r="X672" s="374"/>
      <c r="Y672" s="374"/>
      <c r="Z672" s="374"/>
      <c r="AA672" s="374"/>
      <c r="AB672" s="375"/>
    </row>
    <row r="673" spans="2:28" s="64" customFormat="1" ht="15" customHeight="1" x14ac:dyDescent="0.25">
      <c r="B673" s="461"/>
      <c r="C673" s="355"/>
      <c r="D673" s="27" t="s">
        <v>350</v>
      </c>
      <c r="E673" s="355"/>
      <c r="F673" s="355"/>
      <c r="G673" s="268"/>
      <c r="H673" s="268"/>
      <c r="I673" s="268"/>
      <c r="J673" s="268"/>
      <c r="K673" s="331"/>
      <c r="L673" s="331"/>
      <c r="M673" s="286">
        <v>0.6</v>
      </c>
      <c r="N673" s="369"/>
      <c r="O673" s="369"/>
      <c r="P673" s="373"/>
      <c r="Q673" s="374"/>
      <c r="R673" s="374"/>
      <c r="S673" s="374"/>
      <c r="T673" s="374"/>
      <c r="U673" s="374"/>
      <c r="V673" s="374"/>
      <c r="W673" s="374"/>
      <c r="X673" s="374"/>
      <c r="Y673" s="374"/>
      <c r="Z673" s="374"/>
      <c r="AA673" s="374"/>
      <c r="AB673" s="375"/>
    </row>
    <row r="674" spans="2:28" s="64" customFormat="1" ht="15" customHeight="1" x14ac:dyDescent="0.25">
      <c r="B674" s="461"/>
      <c r="C674" s="355"/>
      <c r="D674" s="27" t="s">
        <v>351</v>
      </c>
      <c r="E674" s="355"/>
      <c r="F674" s="355"/>
      <c r="G674" s="268"/>
      <c r="H674" s="268"/>
      <c r="I674" s="268"/>
      <c r="J674" s="268"/>
      <c r="K674" s="331"/>
      <c r="L674" s="331"/>
      <c r="M674" s="286">
        <v>0.4</v>
      </c>
      <c r="N674" s="369"/>
      <c r="O674" s="369"/>
      <c r="P674" s="373"/>
      <c r="Q674" s="374"/>
      <c r="R674" s="374"/>
      <c r="S674" s="374"/>
      <c r="T674" s="374"/>
      <c r="U674" s="374"/>
      <c r="V674" s="374"/>
      <c r="W674" s="374"/>
      <c r="X674" s="374"/>
      <c r="Y674" s="374"/>
      <c r="Z674" s="374"/>
      <c r="AA674" s="374"/>
      <c r="AB674" s="375"/>
    </row>
    <row r="675" spans="2:28" s="64" customFormat="1" ht="15" customHeight="1" x14ac:dyDescent="0.25">
      <c r="B675" s="461"/>
      <c r="C675" s="355"/>
      <c r="D675" s="148" t="s">
        <v>352</v>
      </c>
      <c r="E675" s="355"/>
      <c r="F675" s="355"/>
      <c r="G675" s="268"/>
      <c r="H675" s="268"/>
      <c r="I675" s="268"/>
      <c r="J675" s="268"/>
      <c r="K675" s="331"/>
      <c r="L675" s="331"/>
      <c r="M675" s="286">
        <v>0.46</v>
      </c>
      <c r="N675" s="369"/>
      <c r="O675" s="369"/>
      <c r="P675" s="373"/>
      <c r="Q675" s="374"/>
      <c r="R675" s="374"/>
      <c r="S675" s="374"/>
      <c r="T675" s="374"/>
      <c r="U675" s="374"/>
      <c r="V675" s="374"/>
      <c r="W675" s="374"/>
      <c r="X675" s="374"/>
      <c r="Y675" s="374"/>
      <c r="Z675" s="374"/>
      <c r="AA675" s="374"/>
      <c r="AB675" s="375"/>
    </row>
    <row r="676" spans="2:28" s="64" customFormat="1" ht="15" customHeight="1" x14ac:dyDescent="0.25">
      <c r="B676" s="461"/>
      <c r="C676" s="355"/>
      <c r="D676" s="27" t="s">
        <v>353</v>
      </c>
      <c r="E676" s="355"/>
      <c r="F676" s="355"/>
      <c r="G676" s="268"/>
      <c r="H676" s="268"/>
      <c r="I676" s="268"/>
      <c r="J676" s="268"/>
      <c r="K676" s="331"/>
      <c r="L676" s="331"/>
      <c r="M676" s="286">
        <v>0.44</v>
      </c>
      <c r="N676" s="369"/>
      <c r="O676" s="369"/>
      <c r="P676" s="373"/>
      <c r="Q676" s="374"/>
      <c r="R676" s="374"/>
      <c r="S676" s="374"/>
      <c r="T676" s="374"/>
      <c r="U676" s="374"/>
      <c r="V676" s="374"/>
      <c r="W676" s="374"/>
      <c r="X676" s="374"/>
      <c r="Y676" s="374"/>
      <c r="Z676" s="374"/>
      <c r="AA676" s="374"/>
      <c r="AB676" s="375"/>
    </row>
    <row r="677" spans="2:28" s="64" customFormat="1" ht="15" customHeight="1" x14ac:dyDescent="0.25">
      <c r="B677" s="461"/>
      <c r="C677" s="355"/>
      <c r="D677" s="27" t="s">
        <v>505</v>
      </c>
      <c r="E677" s="355"/>
      <c r="F677" s="355"/>
      <c r="G677" s="268"/>
      <c r="H677" s="268"/>
      <c r="I677" s="268"/>
      <c r="J677" s="268"/>
      <c r="K677" s="331"/>
      <c r="L677" s="331"/>
      <c r="M677" s="286">
        <v>0.43</v>
      </c>
      <c r="N677" s="369"/>
      <c r="O677" s="369"/>
      <c r="P677" s="373"/>
      <c r="Q677" s="374"/>
      <c r="R677" s="374"/>
      <c r="S677" s="374"/>
      <c r="T677" s="374"/>
      <c r="U677" s="374"/>
      <c r="V677" s="374"/>
      <c r="W677" s="374"/>
      <c r="X677" s="374"/>
      <c r="Y677" s="374"/>
      <c r="Z677" s="374"/>
      <c r="AA677" s="374"/>
      <c r="AB677" s="375"/>
    </row>
    <row r="678" spans="2:28" s="64" customFormat="1" ht="15" customHeight="1" x14ac:dyDescent="0.25">
      <c r="B678" s="461"/>
      <c r="C678" s="355"/>
      <c r="D678" s="27" t="s">
        <v>354</v>
      </c>
      <c r="E678" s="355"/>
      <c r="F678" s="355"/>
      <c r="G678" s="268"/>
      <c r="H678" s="268"/>
      <c r="I678" s="268"/>
      <c r="J678" s="268"/>
      <c r="K678" s="331"/>
      <c r="L678" s="331"/>
      <c r="M678" s="286">
        <v>0.46</v>
      </c>
      <c r="N678" s="369"/>
      <c r="O678" s="369"/>
      <c r="P678" s="373"/>
      <c r="Q678" s="374"/>
      <c r="R678" s="374"/>
      <c r="S678" s="374"/>
      <c r="T678" s="374"/>
      <c r="U678" s="374"/>
      <c r="V678" s="374"/>
      <c r="W678" s="374"/>
      <c r="X678" s="374"/>
      <c r="Y678" s="374"/>
      <c r="Z678" s="374"/>
      <c r="AA678" s="374"/>
      <c r="AB678" s="375"/>
    </row>
    <row r="679" spans="2:28" s="64" customFormat="1" ht="15" customHeight="1" x14ac:dyDescent="0.25">
      <c r="B679" s="461"/>
      <c r="C679" s="355"/>
      <c r="D679" s="148" t="s">
        <v>201</v>
      </c>
      <c r="E679" s="355"/>
      <c r="F679" s="355"/>
      <c r="G679" s="268"/>
      <c r="H679" s="268"/>
      <c r="I679" s="268"/>
      <c r="J679" s="268"/>
      <c r="K679" s="331"/>
      <c r="L679" s="331"/>
      <c r="M679" s="285">
        <v>0.44</v>
      </c>
      <c r="N679" s="369"/>
      <c r="O679" s="369"/>
      <c r="P679" s="373"/>
      <c r="Q679" s="374"/>
      <c r="R679" s="374"/>
      <c r="S679" s="374"/>
      <c r="T679" s="374"/>
      <c r="U679" s="374"/>
      <c r="V679" s="374"/>
      <c r="W679" s="374"/>
      <c r="X679" s="374"/>
      <c r="Y679" s="374"/>
      <c r="Z679" s="374"/>
      <c r="AA679" s="374"/>
      <c r="AB679" s="375"/>
    </row>
    <row r="680" spans="2:28" s="64" customFormat="1" ht="15" customHeight="1" x14ac:dyDescent="0.25">
      <c r="B680" s="461"/>
      <c r="C680" s="355"/>
      <c r="D680" s="148" t="s">
        <v>355</v>
      </c>
      <c r="E680" s="355"/>
      <c r="F680" s="355"/>
      <c r="G680" s="268"/>
      <c r="H680" s="268"/>
      <c r="I680" s="268"/>
      <c r="J680" s="268"/>
      <c r="K680" s="331"/>
      <c r="L680" s="331"/>
      <c r="M680" s="285">
        <v>0.43</v>
      </c>
      <c r="N680" s="369"/>
      <c r="O680" s="369"/>
      <c r="P680" s="373"/>
      <c r="Q680" s="374"/>
      <c r="R680" s="374"/>
      <c r="S680" s="374"/>
      <c r="T680" s="374"/>
      <c r="U680" s="374"/>
      <c r="V680" s="374"/>
      <c r="W680" s="374"/>
      <c r="X680" s="374"/>
      <c r="Y680" s="374"/>
      <c r="Z680" s="374"/>
      <c r="AA680" s="374"/>
      <c r="AB680" s="375"/>
    </row>
    <row r="681" spans="2:28" s="64" customFormat="1" ht="15" customHeight="1" x14ac:dyDescent="0.25">
      <c r="B681" s="461"/>
      <c r="C681" s="355"/>
      <c r="D681" s="148" t="s">
        <v>607</v>
      </c>
      <c r="E681" s="355"/>
      <c r="F681" s="355"/>
      <c r="G681" s="268"/>
      <c r="H681" s="268"/>
      <c r="I681" s="268"/>
      <c r="J681" s="268"/>
      <c r="K681" s="331"/>
      <c r="L681" s="331"/>
      <c r="M681" s="102">
        <v>0</v>
      </c>
      <c r="N681" s="369"/>
      <c r="O681" s="369"/>
      <c r="P681" s="373"/>
      <c r="Q681" s="374"/>
      <c r="R681" s="374"/>
      <c r="S681" s="374"/>
      <c r="T681" s="374"/>
      <c r="U681" s="374"/>
      <c r="V681" s="374"/>
      <c r="W681" s="374"/>
      <c r="X681" s="374"/>
      <c r="Y681" s="374"/>
      <c r="Z681" s="374"/>
      <c r="AA681" s="374"/>
      <c r="AB681" s="375"/>
    </row>
    <row r="682" spans="2:28" s="64" customFormat="1" ht="15" customHeight="1" x14ac:dyDescent="0.25">
      <c r="B682" s="461"/>
      <c r="C682" s="355"/>
      <c r="D682" s="27" t="s">
        <v>608</v>
      </c>
      <c r="E682" s="355"/>
      <c r="F682" s="355"/>
      <c r="G682" s="268"/>
      <c r="H682" s="268"/>
      <c r="I682" s="268"/>
      <c r="J682" s="268"/>
      <c r="K682" s="331"/>
      <c r="L682" s="331"/>
      <c r="M682" s="102">
        <v>0</v>
      </c>
      <c r="N682" s="369"/>
      <c r="O682" s="369"/>
      <c r="P682" s="373"/>
      <c r="Q682" s="374"/>
      <c r="R682" s="374"/>
      <c r="S682" s="374"/>
      <c r="T682" s="374"/>
      <c r="U682" s="374"/>
      <c r="V682" s="374"/>
      <c r="W682" s="374"/>
      <c r="X682" s="374"/>
      <c r="Y682" s="374"/>
      <c r="Z682" s="374"/>
      <c r="AA682" s="374"/>
      <c r="AB682" s="375"/>
    </row>
    <row r="683" spans="2:28" s="64" customFormat="1" ht="15" customHeight="1" x14ac:dyDescent="0.25">
      <c r="B683" s="461"/>
      <c r="C683" s="355"/>
      <c r="D683" s="27" t="s">
        <v>609</v>
      </c>
      <c r="E683" s="355"/>
      <c r="F683" s="356"/>
      <c r="G683" s="268"/>
      <c r="H683" s="268"/>
      <c r="I683" s="268"/>
      <c r="J683" s="268"/>
      <c r="K683" s="331"/>
      <c r="L683" s="331"/>
      <c r="M683" s="102">
        <v>0</v>
      </c>
      <c r="N683" s="369"/>
      <c r="O683" s="369"/>
      <c r="P683" s="373"/>
      <c r="Q683" s="374"/>
      <c r="R683" s="374"/>
      <c r="S683" s="374"/>
      <c r="T683" s="374"/>
      <c r="U683" s="374"/>
      <c r="V683" s="374"/>
      <c r="W683" s="374"/>
      <c r="X683" s="374"/>
      <c r="Y683" s="374"/>
      <c r="Z683" s="374"/>
      <c r="AA683" s="374"/>
      <c r="AB683" s="375"/>
    </row>
    <row r="684" spans="2:28" s="64" customFormat="1" ht="15" customHeight="1" x14ac:dyDescent="0.25">
      <c r="B684" s="461"/>
      <c r="C684" s="355"/>
      <c r="D684" s="297" t="s">
        <v>1031</v>
      </c>
      <c r="E684" s="355"/>
      <c r="F684" s="354" t="s">
        <v>246</v>
      </c>
      <c r="G684" s="297"/>
      <c r="H684" s="297"/>
      <c r="I684" s="297"/>
      <c r="J684" s="297"/>
      <c r="K684" s="331"/>
      <c r="L684" s="331"/>
      <c r="M684" s="102">
        <v>0</v>
      </c>
      <c r="N684" s="369"/>
      <c r="O684" s="369"/>
      <c r="P684" s="373"/>
      <c r="Q684" s="374"/>
      <c r="R684" s="374"/>
      <c r="S684" s="374"/>
      <c r="T684" s="374"/>
      <c r="U684" s="374"/>
      <c r="V684" s="374"/>
      <c r="W684" s="374"/>
      <c r="X684" s="374"/>
      <c r="Y684" s="374"/>
      <c r="Z684" s="374"/>
      <c r="AA684" s="374"/>
      <c r="AB684" s="375"/>
    </row>
    <row r="685" spans="2:28" s="64" customFormat="1" ht="15" customHeight="1" x14ac:dyDescent="0.25">
      <c r="B685" s="461"/>
      <c r="C685" s="355"/>
      <c r="D685" s="303" t="s">
        <v>504</v>
      </c>
      <c r="E685" s="355"/>
      <c r="F685" s="355"/>
      <c r="G685" s="268"/>
      <c r="H685" s="268"/>
      <c r="I685" s="268"/>
      <c r="J685" s="268"/>
      <c r="K685" s="331"/>
      <c r="L685" s="331"/>
      <c r="M685" s="286">
        <v>0.16</v>
      </c>
      <c r="N685" s="369"/>
      <c r="O685" s="369"/>
      <c r="P685" s="373"/>
      <c r="Q685" s="374"/>
      <c r="R685" s="374"/>
      <c r="S685" s="374"/>
      <c r="T685" s="374"/>
      <c r="U685" s="374"/>
      <c r="V685" s="374"/>
      <c r="W685" s="374"/>
      <c r="X685" s="374"/>
      <c r="Y685" s="374"/>
      <c r="Z685" s="374"/>
      <c r="AA685" s="374"/>
      <c r="AB685" s="375"/>
    </row>
    <row r="686" spans="2:28" s="64" customFormat="1" ht="15" customHeight="1" x14ac:dyDescent="0.25">
      <c r="B686" s="461"/>
      <c r="C686" s="355"/>
      <c r="D686" s="303" t="s">
        <v>346</v>
      </c>
      <c r="E686" s="355"/>
      <c r="F686" s="355"/>
      <c r="G686" s="268"/>
      <c r="H686" s="268"/>
      <c r="I686" s="268"/>
      <c r="J686" s="268"/>
      <c r="K686" s="331"/>
      <c r="L686" s="331"/>
      <c r="M686" s="286">
        <v>0.19</v>
      </c>
      <c r="N686" s="369"/>
      <c r="O686" s="369"/>
      <c r="P686" s="373"/>
      <c r="Q686" s="374"/>
      <c r="R686" s="374"/>
      <c r="S686" s="374"/>
      <c r="T686" s="374"/>
      <c r="U686" s="374"/>
      <c r="V686" s="374"/>
      <c r="W686" s="374"/>
      <c r="X686" s="374"/>
      <c r="Y686" s="374"/>
      <c r="Z686" s="374"/>
      <c r="AA686" s="374"/>
      <c r="AB686" s="375"/>
    </row>
    <row r="687" spans="2:28" s="64" customFormat="1" ht="15" customHeight="1" x14ac:dyDescent="0.25">
      <c r="B687" s="461"/>
      <c r="C687" s="355"/>
      <c r="D687" s="303" t="s">
        <v>1032</v>
      </c>
      <c r="E687" s="355"/>
      <c r="F687" s="355"/>
      <c r="G687" s="297"/>
      <c r="H687" s="297"/>
      <c r="I687" s="297"/>
      <c r="J687" s="297"/>
      <c r="K687" s="331"/>
      <c r="L687" s="331"/>
      <c r="M687" s="102">
        <v>0</v>
      </c>
      <c r="N687" s="369"/>
      <c r="O687" s="369"/>
      <c r="P687" s="373"/>
      <c r="Q687" s="374"/>
      <c r="R687" s="374"/>
      <c r="S687" s="374"/>
      <c r="T687" s="374"/>
      <c r="U687" s="374"/>
      <c r="V687" s="374"/>
      <c r="W687" s="374"/>
      <c r="X687" s="374"/>
      <c r="Y687" s="374"/>
      <c r="Z687" s="374"/>
      <c r="AA687" s="374"/>
      <c r="AB687" s="375"/>
    </row>
    <row r="688" spans="2:28" s="64" customFormat="1" ht="15" customHeight="1" x14ac:dyDescent="0.25">
      <c r="B688" s="461"/>
      <c r="C688" s="355"/>
      <c r="D688" s="148" t="s">
        <v>200</v>
      </c>
      <c r="E688" s="355"/>
      <c r="F688" s="355"/>
      <c r="G688" s="268"/>
      <c r="H688" s="268"/>
      <c r="I688" s="268"/>
      <c r="J688" s="268"/>
      <c r="K688" s="331"/>
      <c r="L688" s="331"/>
      <c r="M688" s="285">
        <v>0.14000000000000001</v>
      </c>
      <c r="N688" s="369"/>
      <c r="O688" s="369"/>
      <c r="P688" s="373"/>
      <c r="Q688" s="374"/>
      <c r="R688" s="374"/>
      <c r="S688" s="374"/>
      <c r="T688" s="374"/>
      <c r="U688" s="374"/>
      <c r="V688" s="374"/>
      <c r="W688" s="374"/>
      <c r="X688" s="374"/>
      <c r="Y688" s="374"/>
      <c r="Z688" s="374"/>
      <c r="AA688" s="374"/>
      <c r="AB688" s="375"/>
    </row>
    <row r="689" spans="2:28" s="64" customFormat="1" ht="15" customHeight="1" x14ac:dyDescent="0.25">
      <c r="B689" s="461"/>
      <c r="C689" s="355"/>
      <c r="D689" s="27" t="s">
        <v>204</v>
      </c>
      <c r="E689" s="355"/>
      <c r="F689" s="355"/>
      <c r="G689" s="268"/>
      <c r="H689" s="268"/>
      <c r="I689" s="268"/>
      <c r="J689" s="268"/>
      <c r="K689" s="331"/>
      <c r="L689" s="331"/>
      <c r="M689" s="286">
        <v>0.24</v>
      </c>
      <c r="N689" s="369"/>
      <c r="O689" s="369"/>
      <c r="P689" s="373"/>
      <c r="Q689" s="374"/>
      <c r="R689" s="374"/>
      <c r="S689" s="374"/>
      <c r="T689" s="374"/>
      <c r="U689" s="374"/>
      <c r="V689" s="374"/>
      <c r="W689" s="374"/>
      <c r="X689" s="374"/>
      <c r="Y689" s="374"/>
      <c r="Z689" s="374"/>
      <c r="AA689" s="374"/>
      <c r="AB689" s="375"/>
    </row>
    <row r="690" spans="2:28" s="64" customFormat="1" ht="15" customHeight="1" x14ac:dyDescent="0.25">
      <c r="B690" s="461"/>
      <c r="C690" s="355"/>
      <c r="D690" s="27" t="s">
        <v>347</v>
      </c>
      <c r="E690" s="355"/>
      <c r="F690" s="355"/>
      <c r="G690" s="268"/>
      <c r="H690" s="268"/>
      <c r="I690" s="268"/>
      <c r="J690" s="268"/>
      <c r="K690" s="331"/>
      <c r="L690" s="331"/>
      <c r="M690" s="286">
        <v>0.22</v>
      </c>
      <c r="N690" s="369"/>
      <c r="O690" s="369"/>
      <c r="P690" s="373"/>
      <c r="Q690" s="374"/>
      <c r="R690" s="374"/>
      <c r="S690" s="374"/>
      <c r="T690" s="374"/>
      <c r="U690" s="374"/>
      <c r="V690" s="374"/>
      <c r="W690" s="374"/>
      <c r="X690" s="374"/>
      <c r="Y690" s="374"/>
      <c r="Z690" s="374"/>
      <c r="AA690" s="374"/>
      <c r="AB690" s="375"/>
    </row>
    <row r="691" spans="2:28" s="64" customFormat="1" ht="15" customHeight="1" x14ac:dyDescent="0.25">
      <c r="B691" s="461"/>
      <c r="C691" s="355"/>
      <c r="D691" s="27" t="s">
        <v>311</v>
      </c>
      <c r="E691" s="355"/>
      <c r="F691" s="355"/>
      <c r="G691" s="268"/>
      <c r="H691" s="268"/>
      <c r="I691" s="268"/>
      <c r="J691" s="268"/>
      <c r="K691" s="331"/>
      <c r="L691" s="331"/>
      <c r="M691" s="286">
        <v>0.16</v>
      </c>
      <c r="N691" s="369"/>
      <c r="O691" s="369"/>
      <c r="P691" s="373"/>
      <c r="Q691" s="374"/>
      <c r="R691" s="374"/>
      <c r="S691" s="374"/>
      <c r="T691" s="374"/>
      <c r="U691" s="374"/>
      <c r="V691" s="374"/>
      <c r="W691" s="374"/>
      <c r="X691" s="374"/>
      <c r="Y691" s="374"/>
      <c r="Z691" s="374"/>
      <c r="AA691" s="374"/>
      <c r="AB691" s="375"/>
    </row>
    <row r="692" spans="2:28" s="64" customFormat="1" ht="15" customHeight="1" x14ac:dyDescent="0.25">
      <c r="B692" s="461"/>
      <c r="C692" s="355"/>
      <c r="D692" s="148" t="s">
        <v>348</v>
      </c>
      <c r="E692" s="355"/>
      <c r="F692" s="355"/>
      <c r="G692" s="268"/>
      <c r="H692" s="268"/>
      <c r="I692" s="268"/>
      <c r="J692" s="268"/>
      <c r="K692" s="331"/>
      <c r="L692" s="331"/>
      <c r="M692" s="286">
        <v>0.25</v>
      </c>
      <c r="N692" s="369"/>
      <c r="O692" s="369"/>
      <c r="P692" s="373"/>
      <c r="Q692" s="374"/>
      <c r="R692" s="374"/>
      <c r="S692" s="374"/>
      <c r="T692" s="374"/>
      <c r="U692" s="374"/>
      <c r="V692" s="374"/>
      <c r="W692" s="374"/>
      <c r="X692" s="374"/>
      <c r="Y692" s="374"/>
      <c r="Z692" s="374"/>
      <c r="AA692" s="374"/>
      <c r="AB692" s="375"/>
    </row>
    <row r="693" spans="2:28" s="64" customFormat="1" ht="15" customHeight="1" x14ac:dyDescent="0.25">
      <c r="B693" s="461"/>
      <c r="C693" s="355"/>
      <c r="D693" s="27" t="s">
        <v>349</v>
      </c>
      <c r="E693" s="355"/>
      <c r="F693" s="355"/>
      <c r="G693" s="268"/>
      <c r="H693" s="268"/>
      <c r="I693" s="268"/>
      <c r="J693" s="268"/>
      <c r="K693" s="331"/>
      <c r="L693" s="331"/>
      <c r="M693" s="286">
        <v>0.25</v>
      </c>
      <c r="N693" s="369"/>
      <c r="O693" s="369"/>
      <c r="P693" s="373"/>
      <c r="Q693" s="374"/>
      <c r="R693" s="374"/>
      <c r="S693" s="374"/>
      <c r="T693" s="374"/>
      <c r="U693" s="374"/>
      <c r="V693" s="374"/>
      <c r="W693" s="374"/>
      <c r="X693" s="374"/>
      <c r="Y693" s="374"/>
      <c r="Z693" s="374"/>
      <c r="AA693" s="374"/>
      <c r="AB693" s="375"/>
    </row>
    <row r="694" spans="2:28" s="64" customFormat="1" ht="15" customHeight="1" x14ac:dyDescent="0.25">
      <c r="B694" s="461"/>
      <c r="C694" s="355"/>
      <c r="D694" s="27" t="s">
        <v>350</v>
      </c>
      <c r="E694" s="355"/>
      <c r="F694" s="355"/>
      <c r="G694" s="268"/>
      <c r="H694" s="268"/>
      <c r="I694" s="268"/>
      <c r="J694" s="268"/>
      <c r="K694" s="331"/>
      <c r="L694" s="331"/>
      <c r="M694" s="286">
        <v>0.26</v>
      </c>
      <c r="N694" s="369"/>
      <c r="O694" s="369"/>
      <c r="P694" s="373"/>
      <c r="Q694" s="374"/>
      <c r="R694" s="374"/>
      <c r="S694" s="374"/>
      <c r="T694" s="374"/>
      <c r="U694" s="374"/>
      <c r="V694" s="374"/>
      <c r="W694" s="374"/>
      <c r="X694" s="374"/>
      <c r="Y694" s="374"/>
      <c r="Z694" s="374"/>
      <c r="AA694" s="374"/>
      <c r="AB694" s="375"/>
    </row>
    <row r="695" spans="2:28" s="64" customFormat="1" ht="15" customHeight="1" x14ac:dyDescent="0.25">
      <c r="B695" s="461"/>
      <c r="C695" s="355"/>
      <c r="D695" s="27" t="s">
        <v>351</v>
      </c>
      <c r="E695" s="355"/>
      <c r="F695" s="355"/>
      <c r="G695" s="268"/>
      <c r="H695" s="268"/>
      <c r="I695" s="268"/>
      <c r="J695" s="268"/>
      <c r="K695" s="331"/>
      <c r="L695" s="331"/>
      <c r="M695" s="286">
        <v>0.17</v>
      </c>
      <c r="N695" s="369"/>
      <c r="O695" s="369"/>
      <c r="P695" s="373"/>
      <c r="Q695" s="374"/>
      <c r="R695" s="374"/>
      <c r="S695" s="374"/>
      <c r="T695" s="374"/>
      <c r="U695" s="374"/>
      <c r="V695" s="374"/>
      <c r="W695" s="374"/>
      <c r="X695" s="374"/>
      <c r="Y695" s="374"/>
      <c r="Z695" s="374"/>
      <c r="AA695" s="374"/>
      <c r="AB695" s="375"/>
    </row>
    <row r="696" spans="2:28" s="64" customFormat="1" ht="15" customHeight="1" x14ac:dyDescent="0.25">
      <c r="B696" s="461"/>
      <c r="C696" s="355"/>
      <c r="D696" s="148" t="s">
        <v>352</v>
      </c>
      <c r="E696" s="355"/>
      <c r="F696" s="355"/>
      <c r="G696" s="268"/>
      <c r="H696" s="268"/>
      <c r="I696" s="268"/>
      <c r="J696" s="268"/>
      <c r="K696" s="331"/>
      <c r="L696" s="331"/>
      <c r="M696" s="286">
        <v>0.2</v>
      </c>
      <c r="N696" s="369"/>
      <c r="O696" s="369"/>
      <c r="P696" s="373"/>
      <c r="Q696" s="374"/>
      <c r="R696" s="374"/>
      <c r="S696" s="374"/>
      <c r="T696" s="374"/>
      <c r="U696" s="374"/>
      <c r="V696" s="374"/>
      <c r="W696" s="374"/>
      <c r="X696" s="374"/>
      <c r="Y696" s="374"/>
      <c r="Z696" s="374"/>
      <c r="AA696" s="374"/>
      <c r="AB696" s="375"/>
    </row>
    <row r="697" spans="2:28" s="64" customFormat="1" ht="15" customHeight="1" x14ac:dyDescent="0.25">
      <c r="B697" s="461"/>
      <c r="C697" s="355"/>
      <c r="D697" s="27" t="s">
        <v>353</v>
      </c>
      <c r="E697" s="355"/>
      <c r="F697" s="355"/>
      <c r="G697" s="268"/>
      <c r="H697" s="268"/>
      <c r="I697" s="268"/>
      <c r="J697" s="268"/>
      <c r="K697" s="331"/>
      <c r="L697" s="331"/>
      <c r="M697" s="286">
        <v>0.19</v>
      </c>
      <c r="N697" s="369"/>
      <c r="O697" s="369"/>
      <c r="P697" s="373"/>
      <c r="Q697" s="374"/>
      <c r="R697" s="374"/>
      <c r="S697" s="374"/>
      <c r="T697" s="374"/>
      <c r="U697" s="374"/>
      <c r="V697" s="374"/>
      <c r="W697" s="374"/>
      <c r="X697" s="374"/>
      <c r="Y697" s="374"/>
      <c r="Z697" s="374"/>
      <c r="AA697" s="374"/>
      <c r="AB697" s="375"/>
    </row>
    <row r="698" spans="2:28" s="64" customFormat="1" ht="15" customHeight="1" x14ac:dyDescent="0.25">
      <c r="B698" s="461"/>
      <c r="C698" s="355"/>
      <c r="D698" s="27" t="s">
        <v>505</v>
      </c>
      <c r="E698" s="355"/>
      <c r="F698" s="355"/>
      <c r="G698" s="268"/>
      <c r="H698" s="268"/>
      <c r="I698" s="268"/>
      <c r="J698" s="268"/>
      <c r="K698" s="331"/>
      <c r="L698" s="331"/>
      <c r="M698" s="286">
        <v>0.19</v>
      </c>
      <c r="N698" s="369"/>
      <c r="O698" s="369"/>
      <c r="P698" s="373"/>
      <c r="Q698" s="374"/>
      <c r="R698" s="374"/>
      <c r="S698" s="374"/>
      <c r="T698" s="374"/>
      <c r="U698" s="374"/>
      <c r="V698" s="374"/>
      <c r="W698" s="374"/>
      <c r="X698" s="374"/>
      <c r="Y698" s="374"/>
      <c r="Z698" s="374"/>
      <c r="AA698" s="374"/>
      <c r="AB698" s="375"/>
    </row>
    <row r="699" spans="2:28" s="64" customFormat="1" ht="15" customHeight="1" x14ac:dyDescent="0.25">
      <c r="B699" s="461"/>
      <c r="C699" s="355"/>
      <c r="D699" s="27" t="s">
        <v>354</v>
      </c>
      <c r="E699" s="355"/>
      <c r="F699" s="355"/>
      <c r="G699" s="268"/>
      <c r="H699" s="268"/>
      <c r="I699" s="268"/>
      <c r="J699" s="268"/>
      <c r="K699" s="331"/>
      <c r="L699" s="331"/>
      <c r="M699" s="286">
        <v>0.2</v>
      </c>
      <c r="N699" s="369"/>
      <c r="O699" s="369"/>
      <c r="P699" s="373"/>
      <c r="Q699" s="374"/>
      <c r="R699" s="374"/>
      <c r="S699" s="374"/>
      <c r="T699" s="374"/>
      <c r="U699" s="374"/>
      <c r="V699" s="374"/>
      <c r="W699" s="374"/>
      <c r="X699" s="374"/>
      <c r="Y699" s="374"/>
      <c r="Z699" s="374"/>
      <c r="AA699" s="374"/>
      <c r="AB699" s="375"/>
    </row>
    <row r="700" spans="2:28" s="64" customFormat="1" ht="15" customHeight="1" x14ac:dyDescent="0.25">
      <c r="B700" s="461"/>
      <c r="C700" s="355"/>
      <c r="D700" s="148" t="s">
        <v>201</v>
      </c>
      <c r="E700" s="355"/>
      <c r="F700" s="355"/>
      <c r="G700" s="268"/>
      <c r="H700" s="268"/>
      <c r="I700" s="268"/>
      <c r="J700" s="268"/>
      <c r="K700" s="331"/>
      <c r="L700" s="331"/>
      <c r="M700" s="285">
        <v>0.19</v>
      </c>
      <c r="N700" s="369"/>
      <c r="O700" s="369"/>
      <c r="P700" s="373"/>
      <c r="Q700" s="374"/>
      <c r="R700" s="374"/>
      <c r="S700" s="374"/>
      <c r="T700" s="374"/>
      <c r="U700" s="374"/>
      <c r="V700" s="374"/>
      <c r="W700" s="374"/>
      <c r="X700" s="374"/>
      <c r="Y700" s="374"/>
      <c r="Z700" s="374"/>
      <c r="AA700" s="374"/>
      <c r="AB700" s="375"/>
    </row>
    <row r="701" spans="2:28" s="64" customFormat="1" ht="15" customHeight="1" x14ac:dyDescent="0.25">
      <c r="B701" s="461"/>
      <c r="C701" s="355"/>
      <c r="D701" s="148" t="s">
        <v>355</v>
      </c>
      <c r="E701" s="355"/>
      <c r="F701" s="355"/>
      <c r="G701" s="268"/>
      <c r="H701" s="268"/>
      <c r="I701" s="268"/>
      <c r="J701" s="268"/>
      <c r="K701" s="331"/>
      <c r="L701" s="331"/>
      <c r="M701" s="285">
        <v>0.19</v>
      </c>
      <c r="N701" s="369"/>
      <c r="O701" s="369"/>
      <c r="P701" s="373"/>
      <c r="Q701" s="374"/>
      <c r="R701" s="374"/>
      <c r="S701" s="374"/>
      <c r="T701" s="374"/>
      <c r="U701" s="374"/>
      <c r="V701" s="374"/>
      <c r="W701" s="374"/>
      <c r="X701" s="374"/>
      <c r="Y701" s="374"/>
      <c r="Z701" s="374"/>
      <c r="AA701" s="374"/>
      <c r="AB701" s="375"/>
    </row>
    <row r="702" spans="2:28" s="64" customFormat="1" ht="15" customHeight="1" x14ac:dyDescent="0.25">
      <c r="B702" s="461"/>
      <c r="C702" s="355"/>
      <c r="D702" s="148" t="s">
        <v>607</v>
      </c>
      <c r="E702" s="355"/>
      <c r="F702" s="355"/>
      <c r="G702" s="268"/>
      <c r="H702" s="268"/>
      <c r="I702" s="268"/>
      <c r="J702" s="268"/>
      <c r="K702" s="331"/>
      <c r="L702" s="331"/>
      <c r="M702" s="102">
        <v>0</v>
      </c>
      <c r="N702" s="369"/>
      <c r="O702" s="369"/>
      <c r="P702" s="373"/>
      <c r="Q702" s="374"/>
      <c r="R702" s="374"/>
      <c r="S702" s="374"/>
      <c r="T702" s="374"/>
      <c r="U702" s="374"/>
      <c r="V702" s="374"/>
      <c r="W702" s="374"/>
      <c r="X702" s="374"/>
      <c r="Y702" s="374"/>
      <c r="Z702" s="374"/>
      <c r="AA702" s="374"/>
      <c r="AB702" s="375"/>
    </row>
    <row r="703" spans="2:28" s="64" customFormat="1" ht="15" customHeight="1" x14ac:dyDescent="0.25">
      <c r="B703" s="461"/>
      <c r="C703" s="355"/>
      <c r="D703" s="27" t="s">
        <v>608</v>
      </c>
      <c r="E703" s="355"/>
      <c r="F703" s="355"/>
      <c r="G703" s="268"/>
      <c r="H703" s="268"/>
      <c r="I703" s="268"/>
      <c r="J703" s="268"/>
      <c r="K703" s="331"/>
      <c r="L703" s="331"/>
      <c r="M703" s="102">
        <v>0</v>
      </c>
      <c r="N703" s="369"/>
      <c r="O703" s="369"/>
      <c r="P703" s="373"/>
      <c r="Q703" s="374"/>
      <c r="R703" s="374"/>
      <c r="S703" s="374"/>
      <c r="T703" s="374"/>
      <c r="U703" s="374"/>
      <c r="V703" s="374"/>
      <c r="W703" s="374"/>
      <c r="X703" s="374"/>
      <c r="Y703" s="374"/>
      <c r="Z703" s="374"/>
      <c r="AA703" s="374"/>
      <c r="AB703" s="375"/>
    </row>
    <row r="704" spans="2:28" s="64" customFormat="1" ht="15" customHeight="1" x14ac:dyDescent="0.25">
      <c r="B704" s="384"/>
      <c r="C704" s="356"/>
      <c r="D704" s="27" t="s">
        <v>609</v>
      </c>
      <c r="E704" s="356"/>
      <c r="F704" s="356"/>
      <c r="G704" s="268"/>
      <c r="H704" s="268"/>
      <c r="I704" s="268"/>
      <c r="J704" s="268"/>
      <c r="K704" s="331"/>
      <c r="L704" s="331"/>
      <c r="M704" s="102">
        <v>0</v>
      </c>
      <c r="N704" s="361"/>
      <c r="O704" s="361"/>
      <c r="P704" s="376"/>
      <c r="Q704" s="377"/>
      <c r="R704" s="377"/>
      <c r="S704" s="377"/>
      <c r="T704" s="377"/>
      <c r="U704" s="377"/>
      <c r="V704" s="377"/>
      <c r="W704" s="377"/>
      <c r="X704" s="377"/>
      <c r="Y704" s="377"/>
      <c r="Z704" s="377"/>
      <c r="AA704" s="377"/>
      <c r="AB704" s="378"/>
    </row>
    <row r="705" spans="2:28" s="64" customFormat="1" ht="45" customHeight="1" x14ac:dyDescent="0.25">
      <c r="B705" s="357" t="s">
        <v>620</v>
      </c>
      <c r="C705" s="354" t="s">
        <v>194</v>
      </c>
      <c r="D705" s="297" t="s">
        <v>1031</v>
      </c>
      <c r="E705" s="294"/>
      <c r="F705" s="294"/>
      <c r="G705" s="297"/>
      <c r="H705" s="297"/>
      <c r="I705" s="297"/>
      <c r="J705" s="297"/>
      <c r="K705" s="331"/>
      <c r="L705" s="331"/>
      <c r="M705" s="74">
        <v>1</v>
      </c>
      <c r="N705" s="360" t="s">
        <v>115</v>
      </c>
      <c r="O705" s="360"/>
      <c r="P705" s="370" t="s">
        <v>621</v>
      </c>
      <c r="Q705" s="371"/>
      <c r="R705" s="371"/>
      <c r="S705" s="371"/>
      <c r="T705" s="371"/>
      <c r="U705" s="371"/>
      <c r="V705" s="371"/>
      <c r="W705" s="371"/>
      <c r="X705" s="371"/>
      <c r="Y705" s="371"/>
      <c r="Z705" s="371"/>
      <c r="AA705" s="371"/>
      <c r="AB705" s="372"/>
    </row>
    <row r="706" spans="2:28" s="64" customFormat="1" ht="15" customHeight="1" x14ac:dyDescent="0.25">
      <c r="B706" s="358"/>
      <c r="C706" s="355"/>
      <c r="D706" s="303" t="s">
        <v>504</v>
      </c>
      <c r="E706" s="148"/>
      <c r="F706" s="148"/>
      <c r="G706" s="268"/>
      <c r="H706" s="268"/>
      <c r="I706" s="268"/>
      <c r="J706" s="268"/>
      <c r="K706" s="331"/>
      <c r="L706" s="331"/>
      <c r="M706" s="286">
        <v>1.31</v>
      </c>
      <c r="N706" s="369"/>
      <c r="O706" s="369"/>
      <c r="P706" s="373"/>
      <c r="Q706" s="374"/>
      <c r="R706" s="374"/>
      <c r="S706" s="374"/>
      <c r="T706" s="374"/>
      <c r="U706" s="374"/>
      <c r="V706" s="374"/>
      <c r="W706" s="374"/>
      <c r="X706" s="374"/>
      <c r="Y706" s="374"/>
      <c r="Z706" s="374"/>
      <c r="AA706" s="374"/>
      <c r="AB706" s="375"/>
    </row>
    <row r="707" spans="2:28" s="64" customFormat="1" ht="15" customHeight="1" x14ac:dyDescent="0.25">
      <c r="B707" s="358"/>
      <c r="C707" s="355"/>
      <c r="D707" s="303" t="s">
        <v>346</v>
      </c>
      <c r="E707" s="148"/>
      <c r="F707" s="148"/>
      <c r="G707" s="268"/>
      <c r="H707" s="268"/>
      <c r="I707" s="268"/>
      <c r="J707" s="268"/>
      <c r="K707" s="331"/>
      <c r="L707" s="331"/>
      <c r="M707" s="286">
        <v>1.67</v>
      </c>
      <c r="N707" s="369"/>
      <c r="O707" s="369"/>
      <c r="P707" s="373"/>
      <c r="Q707" s="374"/>
      <c r="R707" s="374"/>
      <c r="S707" s="374"/>
      <c r="T707" s="374"/>
      <c r="U707" s="374"/>
      <c r="V707" s="374"/>
      <c r="W707" s="374"/>
      <c r="X707" s="374"/>
      <c r="Y707" s="374"/>
      <c r="Z707" s="374"/>
      <c r="AA707" s="374"/>
      <c r="AB707" s="375"/>
    </row>
    <row r="708" spans="2:28" s="64" customFormat="1" ht="15" customHeight="1" x14ac:dyDescent="0.25">
      <c r="B708" s="358"/>
      <c r="C708" s="355"/>
      <c r="D708" s="303" t="s">
        <v>1032</v>
      </c>
      <c r="E708" s="297"/>
      <c r="F708" s="297"/>
      <c r="G708" s="297"/>
      <c r="H708" s="297"/>
      <c r="I708" s="297"/>
      <c r="J708" s="297"/>
      <c r="K708" s="331"/>
      <c r="L708" s="331"/>
      <c r="M708" s="74">
        <v>1</v>
      </c>
      <c r="N708" s="369"/>
      <c r="O708" s="369"/>
      <c r="P708" s="373"/>
      <c r="Q708" s="374"/>
      <c r="R708" s="374"/>
      <c r="S708" s="374"/>
      <c r="T708" s="374"/>
      <c r="U708" s="374"/>
      <c r="V708" s="374"/>
      <c r="W708" s="374"/>
      <c r="X708" s="374"/>
      <c r="Y708" s="374"/>
      <c r="Z708" s="374"/>
      <c r="AA708" s="374"/>
      <c r="AB708" s="375"/>
    </row>
    <row r="709" spans="2:28" s="64" customFormat="1" ht="15" customHeight="1" x14ac:dyDescent="0.25">
      <c r="B709" s="358"/>
      <c r="C709" s="355"/>
      <c r="D709" s="148" t="s">
        <v>200</v>
      </c>
      <c r="E709" s="148"/>
      <c r="F709" s="148"/>
      <c r="G709" s="268"/>
      <c r="H709" s="268"/>
      <c r="I709" s="268"/>
      <c r="J709" s="268"/>
      <c r="K709" s="331"/>
      <c r="L709" s="331"/>
      <c r="M709" s="285">
        <v>1.22</v>
      </c>
      <c r="N709" s="369"/>
      <c r="O709" s="369"/>
      <c r="P709" s="373"/>
      <c r="Q709" s="374"/>
      <c r="R709" s="374"/>
      <c r="S709" s="374"/>
      <c r="T709" s="374"/>
      <c r="U709" s="374"/>
      <c r="V709" s="374"/>
      <c r="W709" s="374"/>
      <c r="X709" s="374"/>
      <c r="Y709" s="374"/>
      <c r="Z709" s="374"/>
      <c r="AA709" s="374"/>
      <c r="AB709" s="375"/>
    </row>
    <row r="710" spans="2:28" s="64" customFormat="1" ht="15" customHeight="1" x14ac:dyDescent="0.25">
      <c r="B710" s="358"/>
      <c r="C710" s="355"/>
      <c r="D710" s="27" t="s">
        <v>204</v>
      </c>
      <c r="E710" s="148"/>
      <c r="F710" s="148"/>
      <c r="G710" s="268"/>
      <c r="H710" s="268"/>
      <c r="I710" s="268"/>
      <c r="J710" s="268"/>
      <c r="K710" s="331"/>
      <c r="L710" s="331"/>
      <c r="M710" s="286">
        <v>1.54</v>
      </c>
      <c r="N710" s="369"/>
      <c r="O710" s="369"/>
      <c r="P710" s="373"/>
      <c r="Q710" s="374"/>
      <c r="R710" s="374"/>
      <c r="S710" s="374"/>
      <c r="T710" s="374"/>
      <c r="U710" s="374"/>
      <c r="V710" s="374"/>
      <c r="W710" s="374"/>
      <c r="X710" s="374"/>
      <c r="Y710" s="374"/>
      <c r="Z710" s="374"/>
      <c r="AA710" s="374"/>
      <c r="AB710" s="375"/>
    </row>
    <row r="711" spans="2:28" s="64" customFormat="1" ht="15" customHeight="1" x14ac:dyDescent="0.25">
      <c r="B711" s="358"/>
      <c r="C711" s="355"/>
      <c r="D711" s="27" t="s">
        <v>347</v>
      </c>
      <c r="E711" s="148"/>
      <c r="F711" s="148"/>
      <c r="G711" s="268"/>
      <c r="H711" s="268"/>
      <c r="I711" s="268"/>
      <c r="J711" s="268"/>
      <c r="K711" s="331"/>
      <c r="L711" s="331"/>
      <c r="M711" s="286">
        <v>1.53</v>
      </c>
      <c r="N711" s="369"/>
      <c r="O711" s="369"/>
      <c r="P711" s="373"/>
      <c r="Q711" s="374"/>
      <c r="R711" s="374"/>
      <c r="S711" s="374"/>
      <c r="T711" s="374"/>
      <c r="U711" s="374"/>
      <c r="V711" s="374"/>
      <c r="W711" s="374"/>
      <c r="X711" s="374"/>
      <c r="Y711" s="374"/>
      <c r="Z711" s="374"/>
      <c r="AA711" s="374"/>
      <c r="AB711" s="375"/>
    </row>
    <row r="712" spans="2:28" s="64" customFormat="1" ht="15" customHeight="1" x14ac:dyDescent="0.25">
      <c r="B712" s="358"/>
      <c r="C712" s="355"/>
      <c r="D712" s="27" t="s">
        <v>311</v>
      </c>
      <c r="E712" s="148"/>
      <c r="F712" s="148"/>
      <c r="G712" s="268"/>
      <c r="H712" s="268"/>
      <c r="I712" s="268"/>
      <c r="J712" s="268"/>
      <c r="K712" s="331"/>
      <c r="L712" s="331"/>
      <c r="M712" s="286">
        <v>1.02</v>
      </c>
      <c r="N712" s="369"/>
      <c r="O712" s="369"/>
      <c r="P712" s="373"/>
      <c r="Q712" s="374"/>
      <c r="R712" s="374"/>
      <c r="S712" s="374"/>
      <c r="T712" s="374"/>
      <c r="U712" s="374"/>
      <c r="V712" s="374"/>
      <c r="W712" s="374"/>
      <c r="X712" s="374"/>
      <c r="Y712" s="374"/>
      <c r="Z712" s="374"/>
      <c r="AA712" s="374"/>
      <c r="AB712" s="375"/>
    </row>
    <row r="713" spans="2:28" s="64" customFormat="1" ht="15" customHeight="1" x14ac:dyDescent="0.25">
      <c r="B713" s="358"/>
      <c r="C713" s="355"/>
      <c r="D713" s="148" t="s">
        <v>348</v>
      </c>
      <c r="E713" s="148"/>
      <c r="F713" s="148"/>
      <c r="G713" s="268"/>
      <c r="H713" s="268"/>
      <c r="I713" s="268"/>
      <c r="J713" s="268"/>
      <c r="K713" s="331"/>
      <c r="L713" s="331"/>
      <c r="M713" s="286">
        <v>1.1499999999999999</v>
      </c>
      <c r="N713" s="369"/>
      <c r="O713" s="369"/>
      <c r="P713" s="373"/>
      <c r="Q713" s="374"/>
      <c r="R713" s="374"/>
      <c r="S713" s="374"/>
      <c r="T713" s="374"/>
      <c r="U713" s="374"/>
      <c r="V713" s="374"/>
      <c r="W713" s="374"/>
      <c r="X713" s="374"/>
      <c r="Y713" s="374"/>
      <c r="Z713" s="374"/>
      <c r="AA713" s="374"/>
      <c r="AB713" s="375"/>
    </row>
    <row r="714" spans="2:28" s="64" customFormat="1" ht="15" customHeight="1" x14ac:dyDescent="0.25">
      <c r="B714" s="358"/>
      <c r="C714" s="355"/>
      <c r="D714" s="27" t="s">
        <v>349</v>
      </c>
      <c r="E714" s="148"/>
      <c r="F714" s="148"/>
      <c r="G714" s="268"/>
      <c r="H714" s="268"/>
      <c r="I714" s="268"/>
      <c r="J714" s="268"/>
      <c r="K714" s="331"/>
      <c r="L714" s="331"/>
      <c r="M714" s="286">
        <v>1.1499999999999999</v>
      </c>
      <c r="N714" s="369"/>
      <c r="O714" s="369"/>
      <c r="P714" s="373"/>
      <c r="Q714" s="374"/>
      <c r="R714" s="374"/>
      <c r="S714" s="374"/>
      <c r="T714" s="374"/>
      <c r="U714" s="374"/>
      <c r="V714" s="374"/>
      <c r="W714" s="374"/>
      <c r="X714" s="374"/>
      <c r="Y714" s="374"/>
      <c r="Z714" s="374"/>
      <c r="AA714" s="374"/>
      <c r="AB714" s="375"/>
    </row>
    <row r="715" spans="2:28" s="64" customFormat="1" ht="15" customHeight="1" x14ac:dyDescent="0.25">
      <c r="B715" s="358"/>
      <c r="C715" s="355"/>
      <c r="D715" s="27" t="s">
        <v>350</v>
      </c>
      <c r="E715" s="148"/>
      <c r="F715" s="148"/>
      <c r="G715" s="268"/>
      <c r="H715" s="268"/>
      <c r="I715" s="268"/>
      <c r="J715" s="268"/>
      <c r="K715" s="331"/>
      <c r="L715" s="331"/>
      <c r="M715" s="286">
        <v>1.24</v>
      </c>
      <c r="N715" s="369"/>
      <c r="O715" s="369"/>
      <c r="P715" s="373"/>
      <c r="Q715" s="374"/>
      <c r="R715" s="374"/>
      <c r="S715" s="374"/>
      <c r="T715" s="374"/>
      <c r="U715" s="374"/>
      <c r="V715" s="374"/>
      <c r="W715" s="374"/>
      <c r="X715" s="374"/>
      <c r="Y715" s="374"/>
      <c r="Z715" s="374"/>
      <c r="AA715" s="374"/>
      <c r="AB715" s="375"/>
    </row>
    <row r="716" spans="2:28" s="64" customFormat="1" ht="15" customHeight="1" x14ac:dyDescent="0.25">
      <c r="B716" s="358"/>
      <c r="C716" s="355"/>
      <c r="D716" s="27" t="s">
        <v>351</v>
      </c>
      <c r="E716" s="148"/>
      <c r="F716" s="148"/>
      <c r="G716" s="268"/>
      <c r="H716" s="268"/>
      <c r="I716" s="268"/>
      <c r="J716" s="268"/>
      <c r="K716" s="331"/>
      <c r="L716" s="331"/>
      <c r="M716" s="286">
        <v>1.45</v>
      </c>
      <c r="N716" s="369"/>
      <c r="O716" s="369"/>
      <c r="P716" s="373"/>
      <c r="Q716" s="374"/>
      <c r="R716" s="374"/>
      <c r="S716" s="374"/>
      <c r="T716" s="374"/>
      <c r="U716" s="374"/>
      <c r="V716" s="374"/>
      <c r="W716" s="374"/>
      <c r="X716" s="374"/>
      <c r="Y716" s="374"/>
      <c r="Z716" s="374"/>
      <c r="AA716" s="374"/>
      <c r="AB716" s="375"/>
    </row>
    <row r="717" spans="2:28" s="64" customFormat="1" ht="15" customHeight="1" x14ac:dyDescent="0.25">
      <c r="B717" s="358"/>
      <c r="C717" s="355"/>
      <c r="D717" s="148" t="s">
        <v>352</v>
      </c>
      <c r="E717" s="148"/>
      <c r="F717" s="148"/>
      <c r="G717" s="268"/>
      <c r="H717" s="268"/>
      <c r="I717" s="268"/>
      <c r="J717" s="268"/>
      <c r="K717" s="331"/>
      <c r="L717" s="331"/>
      <c r="M717" s="286">
        <v>1.32</v>
      </c>
      <c r="N717" s="369"/>
      <c r="O717" s="369"/>
      <c r="P717" s="373"/>
      <c r="Q717" s="374"/>
      <c r="R717" s="374"/>
      <c r="S717" s="374"/>
      <c r="T717" s="374"/>
      <c r="U717" s="374"/>
      <c r="V717" s="374"/>
      <c r="W717" s="374"/>
      <c r="X717" s="374"/>
      <c r="Y717" s="374"/>
      <c r="Z717" s="374"/>
      <c r="AA717" s="374"/>
      <c r="AB717" s="375"/>
    </row>
    <row r="718" spans="2:28" s="64" customFormat="1" ht="15" customHeight="1" x14ac:dyDescent="0.25">
      <c r="B718" s="358"/>
      <c r="C718" s="355"/>
      <c r="D718" s="27" t="s">
        <v>353</v>
      </c>
      <c r="E718" s="148"/>
      <c r="F718" s="148"/>
      <c r="G718" s="268"/>
      <c r="H718" s="268"/>
      <c r="I718" s="268"/>
      <c r="J718" s="268"/>
      <c r="K718" s="331"/>
      <c r="L718" s="331"/>
      <c r="M718" s="286">
        <v>1.39</v>
      </c>
      <c r="N718" s="369"/>
      <c r="O718" s="369"/>
      <c r="P718" s="373"/>
      <c r="Q718" s="374"/>
      <c r="R718" s="374"/>
      <c r="S718" s="374"/>
      <c r="T718" s="374"/>
      <c r="U718" s="374"/>
      <c r="V718" s="374"/>
      <c r="W718" s="374"/>
      <c r="X718" s="374"/>
      <c r="Y718" s="374"/>
      <c r="Z718" s="374"/>
      <c r="AA718" s="374"/>
      <c r="AB718" s="375"/>
    </row>
    <row r="719" spans="2:28" s="64" customFormat="1" ht="15" customHeight="1" x14ac:dyDescent="0.25">
      <c r="B719" s="358"/>
      <c r="C719" s="355"/>
      <c r="D719" s="27" t="s">
        <v>505</v>
      </c>
      <c r="E719" s="148"/>
      <c r="F719" s="148"/>
      <c r="G719" s="268"/>
      <c r="H719" s="268"/>
      <c r="I719" s="268"/>
      <c r="J719" s="268"/>
      <c r="K719" s="331"/>
      <c r="L719" s="331"/>
      <c r="M719" s="286">
        <v>1.34</v>
      </c>
      <c r="N719" s="369"/>
      <c r="O719" s="369"/>
      <c r="P719" s="373"/>
      <c r="Q719" s="374"/>
      <c r="R719" s="374"/>
      <c r="S719" s="374"/>
      <c r="T719" s="374"/>
      <c r="U719" s="374"/>
      <c r="V719" s="374"/>
      <c r="W719" s="374"/>
      <c r="X719" s="374"/>
      <c r="Y719" s="374"/>
      <c r="Z719" s="374"/>
      <c r="AA719" s="374"/>
      <c r="AB719" s="375"/>
    </row>
    <row r="720" spans="2:28" s="64" customFormat="1" ht="15" customHeight="1" x14ac:dyDescent="0.25">
      <c r="B720" s="358"/>
      <c r="C720" s="355"/>
      <c r="D720" s="27" t="s">
        <v>354</v>
      </c>
      <c r="E720" s="148"/>
      <c r="F720" s="148"/>
      <c r="G720" s="268"/>
      <c r="H720" s="268"/>
      <c r="I720" s="268"/>
      <c r="J720" s="268"/>
      <c r="K720" s="331"/>
      <c r="L720" s="331"/>
      <c r="M720" s="286">
        <v>1.39</v>
      </c>
      <c r="N720" s="369"/>
      <c r="O720" s="369"/>
      <c r="P720" s="373"/>
      <c r="Q720" s="374"/>
      <c r="R720" s="374"/>
      <c r="S720" s="374"/>
      <c r="T720" s="374"/>
      <c r="U720" s="374"/>
      <c r="V720" s="374"/>
      <c r="W720" s="374"/>
      <c r="X720" s="374"/>
      <c r="Y720" s="374"/>
      <c r="Z720" s="374"/>
      <c r="AA720" s="374"/>
      <c r="AB720" s="375"/>
    </row>
    <row r="721" spans="2:28" s="64" customFormat="1" ht="15" customHeight="1" x14ac:dyDescent="0.25">
      <c r="B721" s="358"/>
      <c r="C721" s="355"/>
      <c r="D721" s="148" t="s">
        <v>201</v>
      </c>
      <c r="E721" s="148"/>
      <c r="F721" s="148"/>
      <c r="G721" s="268"/>
      <c r="H721" s="268"/>
      <c r="I721" s="268"/>
      <c r="J721" s="268"/>
      <c r="K721" s="331"/>
      <c r="L721" s="331"/>
      <c r="M721" s="285">
        <v>1.43</v>
      </c>
      <c r="N721" s="369"/>
      <c r="O721" s="369"/>
      <c r="P721" s="373"/>
      <c r="Q721" s="374"/>
      <c r="R721" s="374"/>
      <c r="S721" s="374"/>
      <c r="T721" s="374"/>
      <c r="U721" s="374"/>
      <c r="V721" s="374"/>
      <c r="W721" s="374"/>
      <c r="X721" s="374"/>
      <c r="Y721" s="374"/>
      <c r="Z721" s="374"/>
      <c r="AA721" s="374"/>
      <c r="AB721" s="375"/>
    </row>
    <row r="722" spans="2:28" s="64" customFormat="1" ht="15" customHeight="1" x14ac:dyDescent="0.25">
      <c r="B722" s="358"/>
      <c r="C722" s="355"/>
      <c r="D722" s="148" t="s">
        <v>355</v>
      </c>
      <c r="E722" s="148"/>
      <c r="F722" s="148"/>
      <c r="G722" s="268"/>
      <c r="H722" s="268"/>
      <c r="I722" s="268"/>
      <c r="J722" s="268"/>
      <c r="K722" s="331"/>
      <c r="L722" s="331"/>
      <c r="M722" s="285">
        <v>1.42</v>
      </c>
      <c r="N722" s="369"/>
      <c r="O722" s="369"/>
      <c r="P722" s="373"/>
      <c r="Q722" s="374"/>
      <c r="R722" s="374"/>
      <c r="S722" s="374"/>
      <c r="T722" s="374"/>
      <c r="U722" s="374"/>
      <c r="V722" s="374"/>
      <c r="W722" s="374"/>
      <c r="X722" s="374"/>
      <c r="Y722" s="374"/>
      <c r="Z722" s="374"/>
      <c r="AA722" s="374"/>
      <c r="AB722" s="375"/>
    </row>
    <row r="723" spans="2:28" s="64" customFormat="1" ht="15" customHeight="1" x14ac:dyDescent="0.25">
      <c r="B723" s="358"/>
      <c r="C723" s="355"/>
      <c r="D723" s="148" t="s">
        <v>607</v>
      </c>
      <c r="E723" s="148"/>
      <c r="F723" s="148"/>
      <c r="G723" s="268"/>
      <c r="H723" s="268"/>
      <c r="I723" s="268"/>
      <c r="J723" s="268"/>
      <c r="K723" s="331"/>
      <c r="L723" s="331"/>
      <c r="M723" s="74">
        <v>1</v>
      </c>
      <c r="N723" s="369"/>
      <c r="O723" s="369"/>
      <c r="P723" s="373"/>
      <c r="Q723" s="374"/>
      <c r="R723" s="374"/>
      <c r="S723" s="374"/>
      <c r="T723" s="374"/>
      <c r="U723" s="374"/>
      <c r="V723" s="374"/>
      <c r="W723" s="374"/>
      <c r="X723" s="374"/>
      <c r="Y723" s="374"/>
      <c r="Z723" s="374"/>
      <c r="AA723" s="374"/>
      <c r="AB723" s="375"/>
    </row>
    <row r="724" spans="2:28" s="64" customFormat="1" ht="15" customHeight="1" x14ac:dyDescent="0.25">
      <c r="B724" s="358"/>
      <c r="C724" s="355"/>
      <c r="D724" s="27" t="s">
        <v>608</v>
      </c>
      <c r="E724" s="148"/>
      <c r="F724" s="148"/>
      <c r="G724" s="268"/>
      <c r="H724" s="268"/>
      <c r="I724" s="268"/>
      <c r="J724" s="268"/>
      <c r="K724" s="331"/>
      <c r="L724" s="331"/>
      <c r="M724" s="286">
        <v>1.29</v>
      </c>
      <c r="N724" s="369"/>
      <c r="O724" s="369"/>
      <c r="P724" s="373"/>
      <c r="Q724" s="374"/>
      <c r="R724" s="374"/>
      <c r="S724" s="374"/>
      <c r="T724" s="374"/>
      <c r="U724" s="374"/>
      <c r="V724" s="374"/>
      <c r="W724" s="374"/>
      <c r="X724" s="374"/>
      <c r="Y724" s="374"/>
      <c r="Z724" s="374"/>
      <c r="AA724" s="374"/>
      <c r="AB724" s="375"/>
    </row>
    <row r="725" spans="2:28" s="64" customFormat="1" ht="15" customHeight="1" x14ac:dyDescent="0.25">
      <c r="B725" s="359"/>
      <c r="C725" s="356"/>
      <c r="D725" s="27" t="s">
        <v>609</v>
      </c>
      <c r="E725" s="148"/>
      <c r="F725" s="148"/>
      <c r="G725" s="268"/>
      <c r="H725" s="268"/>
      <c r="I725" s="268"/>
      <c r="J725" s="268"/>
      <c r="K725" s="331"/>
      <c r="L725" s="331"/>
      <c r="M725" s="286">
        <v>1.5</v>
      </c>
      <c r="N725" s="361"/>
      <c r="O725" s="361"/>
      <c r="P725" s="376"/>
      <c r="Q725" s="377"/>
      <c r="R725" s="377"/>
      <c r="S725" s="377"/>
      <c r="T725" s="377"/>
      <c r="U725" s="377"/>
      <c r="V725" s="377"/>
      <c r="W725" s="377"/>
      <c r="X725" s="377"/>
      <c r="Y725" s="377"/>
      <c r="Z725" s="377"/>
      <c r="AA725" s="377"/>
      <c r="AB725" s="378"/>
    </row>
    <row r="726" spans="2:28" s="64" customFormat="1" ht="50.25" customHeight="1" x14ac:dyDescent="0.25">
      <c r="B726" s="357" t="s">
        <v>128</v>
      </c>
      <c r="C726" s="354" t="s">
        <v>194</v>
      </c>
      <c r="D726" s="297" t="s">
        <v>1031</v>
      </c>
      <c r="E726" s="297"/>
      <c r="F726" s="297"/>
      <c r="G726" s="297"/>
      <c r="H726" s="297"/>
      <c r="I726" s="297"/>
      <c r="J726" s="297"/>
      <c r="K726" s="331"/>
      <c r="L726" s="331"/>
      <c r="M726" s="78">
        <v>0.61799999999999999</v>
      </c>
      <c r="N726" s="360" t="s">
        <v>115</v>
      </c>
      <c r="O726" s="360"/>
      <c r="P726" s="370" t="s">
        <v>622</v>
      </c>
      <c r="Q726" s="371"/>
      <c r="R726" s="371"/>
      <c r="S726" s="371"/>
      <c r="T726" s="371"/>
      <c r="U726" s="371"/>
      <c r="V726" s="371"/>
      <c r="W726" s="371"/>
      <c r="X726" s="371"/>
      <c r="Y726" s="371"/>
      <c r="Z726" s="371"/>
      <c r="AA726" s="371"/>
      <c r="AB726" s="372"/>
    </row>
    <row r="727" spans="2:28" s="64" customFormat="1" ht="15" customHeight="1" x14ac:dyDescent="0.25">
      <c r="B727" s="358"/>
      <c r="C727" s="355"/>
      <c r="D727" s="303" t="s">
        <v>504</v>
      </c>
      <c r="E727" s="148"/>
      <c r="F727" s="148"/>
      <c r="G727" s="268"/>
      <c r="H727" s="268"/>
      <c r="I727" s="268"/>
      <c r="J727" s="268"/>
      <c r="K727" s="331"/>
      <c r="L727" s="331"/>
      <c r="M727" s="78">
        <v>1</v>
      </c>
      <c r="N727" s="369"/>
      <c r="O727" s="369"/>
      <c r="P727" s="373"/>
      <c r="Q727" s="374"/>
      <c r="R727" s="374"/>
      <c r="S727" s="374"/>
      <c r="T727" s="374"/>
      <c r="U727" s="374"/>
      <c r="V727" s="374"/>
      <c r="W727" s="374"/>
      <c r="X727" s="374"/>
      <c r="Y727" s="374"/>
      <c r="Z727" s="374"/>
      <c r="AA727" s="374"/>
      <c r="AB727" s="375"/>
    </row>
    <row r="728" spans="2:28" s="64" customFormat="1" ht="15" customHeight="1" x14ac:dyDescent="0.25">
      <c r="B728" s="358"/>
      <c r="C728" s="355"/>
      <c r="D728" s="303" t="s">
        <v>346</v>
      </c>
      <c r="E728" s="148"/>
      <c r="F728" s="148"/>
      <c r="G728" s="268"/>
      <c r="H728" s="268"/>
      <c r="I728" s="268"/>
      <c r="J728" s="268"/>
      <c r="K728" s="331"/>
      <c r="L728" s="331"/>
      <c r="M728" s="78">
        <v>0.623</v>
      </c>
      <c r="N728" s="369"/>
      <c r="O728" s="369"/>
      <c r="P728" s="373"/>
      <c r="Q728" s="374"/>
      <c r="R728" s="374"/>
      <c r="S728" s="374"/>
      <c r="T728" s="374"/>
      <c r="U728" s="374"/>
      <c r="V728" s="374"/>
      <c r="W728" s="374"/>
      <c r="X728" s="374"/>
      <c r="Y728" s="374"/>
      <c r="Z728" s="374"/>
      <c r="AA728" s="374"/>
      <c r="AB728" s="375"/>
    </row>
    <row r="729" spans="2:28" s="64" customFormat="1" ht="15" customHeight="1" x14ac:dyDescent="0.25">
      <c r="B729" s="358"/>
      <c r="C729" s="355"/>
      <c r="D729" s="303" t="s">
        <v>1032</v>
      </c>
      <c r="E729" s="297"/>
      <c r="F729" s="297"/>
      <c r="G729" s="297"/>
      <c r="H729" s="297"/>
      <c r="I729" s="297"/>
      <c r="J729" s="297"/>
      <c r="K729" s="331"/>
      <c r="L729" s="331"/>
      <c r="M729" s="311">
        <v>0</v>
      </c>
      <c r="N729" s="369"/>
      <c r="O729" s="369"/>
      <c r="P729" s="373"/>
      <c r="Q729" s="374"/>
      <c r="R729" s="374"/>
      <c r="S729" s="374"/>
      <c r="T729" s="374"/>
      <c r="U729" s="374"/>
      <c r="V729" s="374"/>
      <c r="W729" s="374"/>
      <c r="X729" s="374"/>
      <c r="Y729" s="374"/>
      <c r="Z729" s="374"/>
      <c r="AA729" s="374"/>
      <c r="AB729" s="375"/>
    </row>
    <row r="730" spans="2:28" s="64" customFormat="1" ht="15" customHeight="1" x14ac:dyDescent="0.25">
      <c r="B730" s="358"/>
      <c r="C730" s="355"/>
      <c r="D730" s="148" t="s">
        <v>200</v>
      </c>
      <c r="E730" s="148"/>
      <c r="F730" s="148"/>
      <c r="G730" s="268"/>
      <c r="H730" s="268"/>
      <c r="I730" s="268"/>
      <c r="J730" s="268"/>
      <c r="K730" s="331"/>
      <c r="L730" s="331"/>
      <c r="M730" s="165">
        <v>1</v>
      </c>
      <c r="N730" s="369"/>
      <c r="O730" s="369"/>
      <c r="P730" s="373"/>
      <c r="Q730" s="374"/>
      <c r="R730" s="374"/>
      <c r="S730" s="374"/>
      <c r="T730" s="374"/>
      <c r="U730" s="374"/>
      <c r="V730" s="374"/>
      <c r="W730" s="374"/>
      <c r="X730" s="374"/>
      <c r="Y730" s="374"/>
      <c r="Z730" s="374"/>
      <c r="AA730" s="374"/>
      <c r="AB730" s="375"/>
    </row>
    <row r="731" spans="2:28" s="64" customFormat="1" ht="15" customHeight="1" x14ac:dyDescent="0.25">
      <c r="B731" s="358"/>
      <c r="C731" s="355"/>
      <c r="D731" s="27" t="s">
        <v>204</v>
      </c>
      <c r="E731" s="148"/>
      <c r="F731" s="148"/>
      <c r="G731" s="268"/>
      <c r="H731" s="268"/>
      <c r="I731" s="268"/>
      <c r="J731" s="268"/>
      <c r="K731" s="331"/>
      <c r="L731" s="331"/>
      <c r="M731" s="78">
        <v>0.96099999999999997</v>
      </c>
      <c r="N731" s="369"/>
      <c r="O731" s="369"/>
      <c r="P731" s="373"/>
      <c r="Q731" s="374"/>
      <c r="R731" s="374"/>
      <c r="S731" s="374"/>
      <c r="T731" s="374"/>
      <c r="U731" s="374"/>
      <c r="V731" s="374"/>
      <c r="W731" s="374"/>
      <c r="X731" s="374"/>
      <c r="Y731" s="374"/>
      <c r="Z731" s="374"/>
      <c r="AA731" s="374"/>
      <c r="AB731" s="375"/>
    </row>
    <row r="732" spans="2:28" s="64" customFormat="1" ht="15" customHeight="1" x14ac:dyDescent="0.25">
      <c r="B732" s="358"/>
      <c r="C732" s="355"/>
      <c r="D732" s="27" t="s">
        <v>347</v>
      </c>
      <c r="E732" s="148"/>
      <c r="F732" s="148"/>
      <c r="G732" s="268"/>
      <c r="H732" s="268"/>
      <c r="I732" s="268"/>
      <c r="J732" s="268"/>
      <c r="K732" s="331"/>
      <c r="L732" s="331"/>
      <c r="M732" s="165">
        <v>1</v>
      </c>
      <c r="N732" s="369"/>
      <c r="O732" s="369"/>
      <c r="P732" s="373"/>
      <c r="Q732" s="374"/>
      <c r="R732" s="374"/>
      <c r="S732" s="374"/>
      <c r="T732" s="374"/>
      <c r="U732" s="374"/>
      <c r="V732" s="374"/>
      <c r="W732" s="374"/>
      <c r="X732" s="374"/>
      <c r="Y732" s="374"/>
      <c r="Z732" s="374"/>
      <c r="AA732" s="374"/>
      <c r="AB732" s="375"/>
    </row>
    <row r="733" spans="2:28" s="64" customFormat="1" ht="15" customHeight="1" x14ac:dyDescent="0.25">
      <c r="B733" s="358"/>
      <c r="C733" s="355"/>
      <c r="D733" s="27" t="s">
        <v>311</v>
      </c>
      <c r="E733" s="148"/>
      <c r="F733" s="148"/>
      <c r="G733" s="268"/>
      <c r="H733" s="268"/>
      <c r="I733" s="268"/>
      <c r="J733" s="268"/>
      <c r="K733" s="331"/>
      <c r="L733" s="331"/>
      <c r="M733" s="78">
        <v>0.91800000000000004</v>
      </c>
      <c r="N733" s="369"/>
      <c r="O733" s="369"/>
      <c r="P733" s="373"/>
      <c r="Q733" s="374"/>
      <c r="R733" s="374"/>
      <c r="S733" s="374"/>
      <c r="T733" s="374"/>
      <c r="U733" s="374"/>
      <c r="V733" s="374"/>
      <c r="W733" s="374"/>
      <c r="X733" s="374"/>
      <c r="Y733" s="374"/>
      <c r="Z733" s="374"/>
      <c r="AA733" s="374"/>
      <c r="AB733" s="375"/>
    </row>
    <row r="734" spans="2:28" s="64" customFormat="1" ht="15" customHeight="1" x14ac:dyDescent="0.25">
      <c r="B734" s="358"/>
      <c r="C734" s="355"/>
      <c r="D734" s="148" t="s">
        <v>348</v>
      </c>
      <c r="E734" s="148"/>
      <c r="F734" s="148"/>
      <c r="G734" s="268"/>
      <c r="H734" s="268"/>
      <c r="I734" s="268"/>
      <c r="J734" s="268"/>
      <c r="K734" s="331"/>
      <c r="L734" s="331"/>
      <c r="M734" s="78">
        <v>0.19800000000000001</v>
      </c>
      <c r="N734" s="369"/>
      <c r="O734" s="369"/>
      <c r="P734" s="373"/>
      <c r="Q734" s="374"/>
      <c r="R734" s="374"/>
      <c r="S734" s="374"/>
      <c r="T734" s="374"/>
      <c r="U734" s="374"/>
      <c r="V734" s="374"/>
      <c r="W734" s="374"/>
      <c r="X734" s="374"/>
      <c r="Y734" s="374"/>
      <c r="Z734" s="374"/>
      <c r="AA734" s="374"/>
      <c r="AB734" s="375"/>
    </row>
    <row r="735" spans="2:28" s="64" customFormat="1" ht="15" customHeight="1" x14ac:dyDescent="0.25">
      <c r="B735" s="358"/>
      <c r="C735" s="355"/>
      <c r="D735" s="27" t="s">
        <v>349</v>
      </c>
      <c r="E735" s="148"/>
      <c r="F735" s="148"/>
      <c r="G735" s="268"/>
      <c r="H735" s="268"/>
      <c r="I735" s="268"/>
      <c r="J735" s="268"/>
      <c r="K735" s="331"/>
      <c r="L735" s="331"/>
      <c r="M735" s="78">
        <v>0.19800000000000001</v>
      </c>
      <c r="N735" s="369"/>
      <c r="O735" s="369"/>
      <c r="P735" s="373"/>
      <c r="Q735" s="374"/>
      <c r="R735" s="374"/>
      <c r="S735" s="374"/>
      <c r="T735" s="374"/>
      <c r="U735" s="374"/>
      <c r="V735" s="374"/>
      <c r="W735" s="374"/>
      <c r="X735" s="374"/>
      <c r="Y735" s="374"/>
      <c r="Z735" s="374"/>
      <c r="AA735" s="374"/>
      <c r="AB735" s="375"/>
    </row>
    <row r="736" spans="2:28" s="64" customFormat="1" ht="15" customHeight="1" x14ac:dyDescent="0.25">
      <c r="B736" s="358"/>
      <c r="C736" s="355"/>
      <c r="D736" s="27" t="s">
        <v>350</v>
      </c>
      <c r="E736" s="148"/>
      <c r="F736" s="148"/>
      <c r="G736" s="268"/>
      <c r="H736" s="268"/>
      <c r="I736" s="268"/>
      <c r="J736" s="268"/>
      <c r="K736" s="331"/>
      <c r="L736" s="331"/>
      <c r="M736" s="78">
        <v>0.48399999999999999</v>
      </c>
      <c r="N736" s="369"/>
      <c r="O736" s="369"/>
      <c r="P736" s="373"/>
      <c r="Q736" s="374"/>
      <c r="R736" s="374"/>
      <c r="S736" s="374"/>
      <c r="T736" s="374"/>
      <c r="U736" s="374"/>
      <c r="V736" s="374"/>
      <c r="W736" s="374"/>
      <c r="X736" s="374"/>
      <c r="Y736" s="374"/>
      <c r="Z736" s="374"/>
      <c r="AA736" s="374"/>
      <c r="AB736" s="375"/>
    </row>
    <row r="737" spans="2:28" s="64" customFormat="1" ht="15" customHeight="1" x14ac:dyDescent="0.25">
      <c r="B737" s="358"/>
      <c r="C737" s="355"/>
      <c r="D737" s="27" t="s">
        <v>351</v>
      </c>
      <c r="E737" s="148"/>
      <c r="F737" s="148"/>
      <c r="G737" s="268"/>
      <c r="H737" s="268"/>
      <c r="I737" s="268"/>
      <c r="J737" s="268"/>
      <c r="K737" s="331"/>
      <c r="L737" s="331"/>
      <c r="M737" s="78">
        <v>0.63600000000000001</v>
      </c>
      <c r="N737" s="369"/>
      <c r="O737" s="369"/>
      <c r="P737" s="373"/>
      <c r="Q737" s="374"/>
      <c r="R737" s="374"/>
      <c r="S737" s="374"/>
      <c r="T737" s="374"/>
      <c r="U737" s="374"/>
      <c r="V737" s="374"/>
      <c r="W737" s="374"/>
      <c r="X737" s="374"/>
      <c r="Y737" s="374"/>
      <c r="Z737" s="374"/>
      <c r="AA737" s="374"/>
      <c r="AB737" s="375"/>
    </row>
    <row r="738" spans="2:28" s="64" customFormat="1" ht="15" customHeight="1" x14ac:dyDescent="0.25">
      <c r="B738" s="358"/>
      <c r="C738" s="355"/>
      <c r="D738" s="148" t="s">
        <v>352</v>
      </c>
      <c r="E738" s="148"/>
      <c r="F738" s="148"/>
      <c r="G738" s="268"/>
      <c r="H738" s="268"/>
      <c r="I738" s="268"/>
      <c r="J738" s="268"/>
      <c r="K738" s="331"/>
      <c r="L738" s="331"/>
      <c r="M738" s="78">
        <v>0.66</v>
      </c>
      <c r="N738" s="369"/>
      <c r="O738" s="369"/>
      <c r="P738" s="373"/>
      <c r="Q738" s="374"/>
      <c r="R738" s="374"/>
      <c r="S738" s="374"/>
      <c r="T738" s="374"/>
      <c r="U738" s="374"/>
      <c r="V738" s="374"/>
      <c r="W738" s="374"/>
      <c r="X738" s="374"/>
      <c r="Y738" s="374"/>
      <c r="Z738" s="374"/>
      <c r="AA738" s="374"/>
      <c r="AB738" s="375"/>
    </row>
    <row r="739" spans="2:28" s="64" customFormat="1" ht="15" customHeight="1" x14ac:dyDescent="0.25">
      <c r="B739" s="358"/>
      <c r="C739" s="355"/>
      <c r="D739" s="27" t="s">
        <v>353</v>
      </c>
      <c r="E739" s="148"/>
      <c r="F739" s="148"/>
      <c r="G739" s="268"/>
      <c r="H739" s="268"/>
      <c r="I739" s="268"/>
      <c r="J739" s="268"/>
      <c r="K739" s="331"/>
      <c r="L739" s="331"/>
      <c r="M739" s="78">
        <v>0.96699999999999997</v>
      </c>
      <c r="N739" s="369"/>
      <c r="O739" s="369"/>
      <c r="P739" s="373"/>
      <c r="Q739" s="374"/>
      <c r="R739" s="374"/>
      <c r="S739" s="374"/>
      <c r="T739" s="374"/>
      <c r="U739" s="374"/>
      <c r="V739" s="374"/>
      <c r="W739" s="374"/>
      <c r="X739" s="374"/>
      <c r="Y739" s="374"/>
      <c r="Z739" s="374"/>
      <c r="AA739" s="374"/>
      <c r="AB739" s="375"/>
    </row>
    <row r="740" spans="2:28" s="64" customFormat="1" ht="15" customHeight="1" x14ac:dyDescent="0.25">
      <c r="B740" s="358"/>
      <c r="C740" s="355"/>
      <c r="D740" s="27" t="s">
        <v>505</v>
      </c>
      <c r="E740" s="148"/>
      <c r="F740" s="148"/>
      <c r="G740" s="268"/>
      <c r="H740" s="268"/>
      <c r="I740" s="268"/>
      <c r="J740" s="268"/>
      <c r="K740" s="331"/>
      <c r="L740" s="331"/>
      <c r="M740" s="165">
        <v>1</v>
      </c>
      <c r="N740" s="369"/>
      <c r="O740" s="369"/>
      <c r="P740" s="373"/>
      <c r="Q740" s="374"/>
      <c r="R740" s="374"/>
      <c r="S740" s="374"/>
      <c r="T740" s="374"/>
      <c r="U740" s="374"/>
      <c r="V740" s="374"/>
      <c r="W740" s="374"/>
      <c r="X740" s="374"/>
      <c r="Y740" s="374"/>
      <c r="Z740" s="374"/>
      <c r="AA740" s="374"/>
      <c r="AB740" s="375"/>
    </row>
    <row r="741" spans="2:28" s="64" customFormat="1" ht="15" customHeight="1" x14ac:dyDescent="0.25">
      <c r="B741" s="358"/>
      <c r="C741" s="355"/>
      <c r="D741" s="27" t="s">
        <v>354</v>
      </c>
      <c r="E741" s="148"/>
      <c r="F741" s="148"/>
      <c r="G741" s="268"/>
      <c r="H741" s="268"/>
      <c r="I741" s="268"/>
      <c r="J741" s="268"/>
      <c r="K741" s="331"/>
      <c r="L741" s="331"/>
      <c r="M741" s="165">
        <v>1</v>
      </c>
      <c r="N741" s="369"/>
      <c r="O741" s="369"/>
      <c r="P741" s="373"/>
      <c r="Q741" s="374"/>
      <c r="R741" s="374"/>
      <c r="S741" s="374"/>
      <c r="T741" s="374"/>
      <c r="U741" s="374"/>
      <c r="V741" s="374"/>
      <c r="W741" s="374"/>
      <c r="X741" s="374"/>
      <c r="Y741" s="374"/>
      <c r="Z741" s="374"/>
      <c r="AA741" s="374"/>
      <c r="AB741" s="375"/>
    </row>
    <row r="742" spans="2:28" s="64" customFormat="1" ht="15" customHeight="1" x14ac:dyDescent="0.25">
      <c r="B742" s="358"/>
      <c r="C742" s="355"/>
      <c r="D742" s="148" t="s">
        <v>201</v>
      </c>
      <c r="E742" s="148"/>
      <c r="F742" s="148"/>
      <c r="G742" s="268"/>
      <c r="H742" s="268"/>
      <c r="I742" s="268"/>
      <c r="J742" s="268"/>
      <c r="K742" s="331"/>
      <c r="L742" s="331"/>
      <c r="M742" s="165">
        <v>0.61799999999999999</v>
      </c>
      <c r="N742" s="369"/>
      <c r="O742" s="369"/>
      <c r="P742" s="373"/>
      <c r="Q742" s="374"/>
      <c r="R742" s="374"/>
      <c r="S742" s="374"/>
      <c r="T742" s="374"/>
      <c r="U742" s="374"/>
      <c r="V742" s="374"/>
      <c r="W742" s="374"/>
      <c r="X742" s="374"/>
      <c r="Y742" s="374"/>
      <c r="Z742" s="374"/>
      <c r="AA742" s="374"/>
      <c r="AB742" s="375"/>
    </row>
    <row r="743" spans="2:28" s="64" customFormat="1" ht="15" customHeight="1" x14ac:dyDescent="0.25">
      <c r="B743" s="358"/>
      <c r="C743" s="355"/>
      <c r="D743" s="148" t="s">
        <v>355</v>
      </c>
      <c r="E743" s="148"/>
      <c r="F743" s="148"/>
      <c r="G743" s="268"/>
      <c r="H743" s="268"/>
      <c r="I743" s="268"/>
      <c r="J743" s="268"/>
      <c r="K743" s="331"/>
      <c r="L743" s="331"/>
      <c r="M743" s="165">
        <v>0.71699999999999997</v>
      </c>
      <c r="N743" s="369"/>
      <c r="O743" s="369"/>
      <c r="P743" s="373"/>
      <c r="Q743" s="374"/>
      <c r="R743" s="374"/>
      <c r="S743" s="374"/>
      <c r="T743" s="374"/>
      <c r="U743" s="374"/>
      <c r="V743" s="374"/>
      <c r="W743" s="374"/>
      <c r="X743" s="374"/>
      <c r="Y743" s="374"/>
      <c r="Z743" s="374"/>
      <c r="AA743" s="374"/>
      <c r="AB743" s="375"/>
    </row>
    <row r="744" spans="2:28" s="64" customFormat="1" ht="45" x14ac:dyDescent="0.25">
      <c r="B744" s="358"/>
      <c r="C744" s="355"/>
      <c r="D744" s="148" t="s">
        <v>607</v>
      </c>
      <c r="E744" s="148"/>
      <c r="F744" s="148"/>
      <c r="G744" s="268"/>
      <c r="H744" s="268"/>
      <c r="I744" s="268"/>
      <c r="J744" s="268"/>
      <c r="K744" s="331"/>
      <c r="L744" s="331"/>
      <c r="M744" s="54" t="s">
        <v>830</v>
      </c>
      <c r="N744" s="369"/>
      <c r="O744" s="369"/>
      <c r="P744" s="373"/>
      <c r="Q744" s="374"/>
      <c r="R744" s="374"/>
      <c r="S744" s="374"/>
      <c r="T744" s="374"/>
      <c r="U744" s="374"/>
      <c r="V744" s="374"/>
      <c r="W744" s="374"/>
      <c r="X744" s="374"/>
      <c r="Y744" s="374"/>
      <c r="Z744" s="374"/>
      <c r="AA744" s="374"/>
      <c r="AB744" s="375"/>
    </row>
    <row r="745" spans="2:28" s="64" customFormat="1" ht="45" x14ac:dyDescent="0.25">
      <c r="B745" s="358"/>
      <c r="C745" s="355"/>
      <c r="D745" s="27" t="s">
        <v>608</v>
      </c>
      <c r="E745" s="148"/>
      <c r="F745" s="148"/>
      <c r="G745" s="268"/>
      <c r="H745" s="268"/>
      <c r="I745" s="268"/>
      <c r="J745" s="268"/>
      <c r="K745" s="331"/>
      <c r="L745" s="331"/>
      <c r="M745" s="54" t="s">
        <v>830</v>
      </c>
      <c r="N745" s="369"/>
      <c r="O745" s="369"/>
      <c r="P745" s="373"/>
      <c r="Q745" s="374"/>
      <c r="R745" s="374"/>
      <c r="S745" s="374"/>
      <c r="T745" s="374"/>
      <c r="U745" s="374"/>
      <c r="V745" s="374"/>
      <c r="W745" s="374"/>
      <c r="X745" s="374"/>
      <c r="Y745" s="374"/>
      <c r="Z745" s="374"/>
      <c r="AA745" s="374"/>
      <c r="AB745" s="375"/>
    </row>
    <row r="746" spans="2:28" s="64" customFormat="1" ht="45" x14ac:dyDescent="0.25">
      <c r="B746" s="359"/>
      <c r="C746" s="356"/>
      <c r="D746" s="27" t="s">
        <v>609</v>
      </c>
      <c r="E746" s="148"/>
      <c r="F746" s="148"/>
      <c r="G746" s="268"/>
      <c r="H746" s="268"/>
      <c r="I746" s="268"/>
      <c r="J746" s="268"/>
      <c r="K746" s="331"/>
      <c r="L746" s="331"/>
      <c r="M746" s="54" t="s">
        <v>830</v>
      </c>
      <c r="N746" s="361"/>
      <c r="O746" s="361"/>
      <c r="P746" s="376"/>
      <c r="Q746" s="377"/>
      <c r="R746" s="377"/>
      <c r="S746" s="377"/>
      <c r="T746" s="377"/>
      <c r="U746" s="377"/>
      <c r="V746" s="377"/>
      <c r="W746" s="377"/>
      <c r="X746" s="377"/>
      <c r="Y746" s="377"/>
      <c r="Z746" s="377"/>
      <c r="AA746" s="377"/>
      <c r="AB746" s="378"/>
    </row>
    <row r="747" spans="2:28" s="64" customFormat="1" ht="45" customHeight="1" x14ac:dyDescent="0.25">
      <c r="B747" s="357" t="s">
        <v>623</v>
      </c>
      <c r="C747" s="485" t="s">
        <v>194</v>
      </c>
      <c r="D747" s="297" t="s">
        <v>1031</v>
      </c>
      <c r="E747" s="297"/>
      <c r="F747" s="297"/>
      <c r="G747" s="297"/>
      <c r="H747" s="297"/>
      <c r="I747" s="297"/>
      <c r="J747" s="297"/>
      <c r="K747" s="331"/>
      <c r="L747" s="331"/>
      <c r="M747" s="133">
        <v>0</v>
      </c>
      <c r="N747" s="360" t="s">
        <v>115</v>
      </c>
      <c r="O747" s="360"/>
      <c r="P747" s="370" t="s">
        <v>624</v>
      </c>
      <c r="Q747" s="371"/>
      <c r="R747" s="371"/>
      <c r="S747" s="371"/>
      <c r="T747" s="371"/>
      <c r="U747" s="371"/>
      <c r="V747" s="371"/>
      <c r="W747" s="371"/>
      <c r="X747" s="371"/>
      <c r="Y747" s="371"/>
      <c r="Z747" s="371"/>
      <c r="AA747" s="371"/>
      <c r="AB747" s="372"/>
    </row>
    <row r="748" spans="2:28" s="64" customFormat="1" ht="15" customHeight="1" x14ac:dyDescent="0.25">
      <c r="B748" s="358"/>
      <c r="C748" s="486"/>
      <c r="D748" s="303" t="s">
        <v>504</v>
      </c>
      <c r="E748" s="148"/>
      <c r="F748" s="148"/>
      <c r="G748" s="268"/>
      <c r="H748" s="268"/>
      <c r="I748" s="268"/>
      <c r="J748" s="268"/>
      <c r="K748" s="331"/>
      <c r="L748" s="331"/>
      <c r="M748" s="166">
        <v>1.4999999999999999E-2</v>
      </c>
      <c r="N748" s="369"/>
      <c r="O748" s="369"/>
      <c r="P748" s="373"/>
      <c r="Q748" s="374"/>
      <c r="R748" s="374"/>
      <c r="S748" s="374"/>
      <c r="T748" s="374"/>
      <c r="U748" s="374"/>
      <c r="V748" s="374"/>
      <c r="W748" s="374"/>
      <c r="X748" s="374"/>
      <c r="Y748" s="374"/>
      <c r="Z748" s="374"/>
      <c r="AA748" s="374"/>
      <c r="AB748" s="375"/>
    </row>
    <row r="749" spans="2:28" s="64" customFormat="1" ht="15" customHeight="1" x14ac:dyDescent="0.25">
      <c r="B749" s="358"/>
      <c r="C749" s="486"/>
      <c r="D749" s="303" t="s">
        <v>346</v>
      </c>
      <c r="E749" s="148"/>
      <c r="F749" s="148"/>
      <c r="G749" s="268"/>
      <c r="H749" s="268"/>
      <c r="I749" s="268"/>
      <c r="J749" s="268"/>
      <c r="K749" s="331"/>
      <c r="L749" s="331"/>
      <c r="M749" s="166">
        <v>1.7999999999999999E-2</v>
      </c>
      <c r="N749" s="369"/>
      <c r="O749" s="369"/>
      <c r="P749" s="373"/>
      <c r="Q749" s="374"/>
      <c r="R749" s="374"/>
      <c r="S749" s="374"/>
      <c r="T749" s="374"/>
      <c r="U749" s="374"/>
      <c r="V749" s="374"/>
      <c r="W749" s="374"/>
      <c r="X749" s="374"/>
      <c r="Y749" s="374"/>
      <c r="Z749" s="374"/>
      <c r="AA749" s="374"/>
      <c r="AB749" s="375"/>
    </row>
    <row r="750" spans="2:28" s="64" customFormat="1" ht="15" customHeight="1" x14ac:dyDescent="0.25">
      <c r="B750" s="358"/>
      <c r="C750" s="486"/>
      <c r="D750" s="303" t="s">
        <v>1032</v>
      </c>
      <c r="E750" s="297"/>
      <c r="F750" s="297"/>
      <c r="G750" s="297"/>
      <c r="H750" s="297"/>
      <c r="I750" s="297"/>
      <c r="J750" s="297"/>
      <c r="K750" s="331"/>
      <c r="L750" s="331"/>
      <c r="M750" s="166">
        <v>0</v>
      </c>
      <c r="N750" s="369"/>
      <c r="O750" s="369"/>
      <c r="P750" s="373"/>
      <c r="Q750" s="374"/>
      <c r="R750" s="374"/>
      <c r="S750" s="374"/>
      <c r="T750" s="374"/>
      <c r="U750" s="374"/>
      <c r="V750" s="374"/>
      <c r="W750" s="374"/>
      <c r="X750" s="374"/>
      <c r="Y750" s="374"/>
      <c r="Z750" s="374"/>
      <c r="AA750" s="374"/>
      <c r="AB750" s="375"/>
    </row>
    <row r="751" spans="2:28" s="64" customFormat="1" ht="15" customHeight="1" x14ac:dyDescent="0.25">
      <c r="B751" s="358"/>
      <c r="C751" s="486"/>
      <c r="D751" s="148" t="s">
        <v>200</v>
      </c>
      <c r="E751" s="148"/>
      <c r="F751" s="148"/>
      <c r="G751" s="268"/>
      <c r="H751" s="268"/>
      <c r="I751" s="268"/>
      <c r="J751" s="268"/>
      <c r="K751" s="331"/>
      <c r="L751" s="331"/>
      <c r="M751" s="167">
        <v>1.4E-2</v>
      </c>
      <c r="N751" s="369"/>
      <c r="O751" s="369"/>
      <c r="P751" s="373"/>
      <c r="Q751" s="374"/>
      <c r="R751" s="374"/>
      <c r="S751" s="374"/>
      <c r="T751" s="374"/>
      <c r="U751" s="374"/>
      <c r="V751" s="374"/>
      <c r="W751" s="374"/>
      <c r="X751" s="374"/>
      <c r="Y751" s="374"/>
      <c r="Z751" s="374"/>
      <c r="AA751" s="374"/>
      <c r="AB751" s="375"/>
    </row>
    <row r="752" spans="2:28" s="64" customFormat="1" ht="15" customHeight="1" x14ac:dyDescent="0.25">
      <c r="B752" s="358"/>
      <c r="C752" s="486"/>
      <c r="D752" s="27" t="s">
        <v>204</v>
      </c>
      <c r="E752" s="148"/>
      <c r="F752" s="148"/>
      <c r="G752" s="268"/>
      <c r="H752" s="268"/>
      <c r="I752" s="268"/>
      <c r="J752" s="268"/>
      <c r="K752" s="331"/>
      <c r="L752" s="331"/>
      <c r="M752" s="166">
        <v>4.7E-2</v>
      </c>
      <c r="N752" s="369"/>
      <c r="O752" s="369"/>
      <c r="P752" s="373"/>
      <c r="Q752" s="374"/>
      <c r="R752" s="374"/>
      <c r="S752" s="374"/>
      <c r="T752" s="374"/>
      <c r="U752" s="374"/>
      <c r="V752" s="374"/>
      <c r="W752" s="374"/>
      <c r="X752" s="374"/>
      <c r="Y752" s="374"/>
      <c r="Z752" s="374"/>
      <c r="AA752" s="374"/>
      <c r="AB752" s="375"/>
    </row>
    <row r="753" spans="2:28" s="64" customFormat="1" ht="15" customHeight="1" x14ac:dyDescent="0.25">
      <c r="B753" s="358"/>
      <c r="C753" s="486"/>
      <c r="D753" s="27" t="s">
        <v>347</v>
      </c>
      <c r="E753" s="148"/>
      <c r="F753" s="148"/>
      <c r="G753" s="268"/>
      <c r="H753" s="268"/>
      <c r="I753" s="268"/>
      <c r="J753" s="268"/>
      <c r="K753" s="331"/>
      <c r="L753" s="331"/>
      <c r="M753" s="166">
        <v>2.1999999999999999E-2</v>
      </c>
      <c r="N753" s="369"/>
      <c r="O753" s="369"/>
      <c r="P753" s="373"/>
      <c r="Q753" s="374"/>
      <c r="R753" s="374"/>
      <c r="S753" s="374"/>
      <c r="T753" s="374"/>
      <c r="U753" s="374"/>
      <c r="V753" s="374"/>
      <c r="W753" s="374"/>
      <c r="X753" s="374"/>
      <c r="Y753" s="374"/>
      <c r="Z753" s="374"/>
      <c r="AA753" s="374"/>
      <c r="AB753" s="375"/>
    </row>
    <row r="754" spans="2:28" s="64" customFormat="1" ht="15" customHeight="1" x14ac:dyDescent="0.25">
      <c r="B754" s="358"/>
      <c r="C754" s="486"/>
      <c r="D754" s="27" t="s">
        <v>311</v>
      </c>
      <c r="E754" s="148"/>
      <c r="F754" s="148"/>
      <c r="G754" s="268"/>
      <c r="H754" s="268"/>
      <c r="I754" s="268"/>
      <c r="J754" s="268"/>
      <c r="K754" s="331"/>
      <c r="L754" s="331"/>
      <c r="M754" s="166">
        <v>1.6E-2</v>
      </c>
      <c r="N754" s="369"/>
      <c r="O754" s="369"/>
      <c r="P754" s="373"/>
      <c r="Q754" s="374"/>
      <c r="R754" s="374"/>
      <c r="S754" s="374"/>
      <c r="T754" s="374"/>
      <c r="U754" s="374"/>
      <c r="V754" s="374"/>
      <c r="W754" s="374"/>
      <c r="X754" s="374"/>
      <c r="Y754" s="374"/>
      <c r="Z754" s="374"/>
      <c r="AA754" s="374"/>
      <c r="AB754" s="375"/>
    </row>
    <row r="755" spans="2:28" s="64" customFormat="1" ht="15" customHeight="1" x14ac:dyDescent="0.25">
      <c r="B755" s="358"/>
      <c r="C755" s="486"/>
      <c r="D755" s="148" t="s">
        <v>348</v>
      </c>
      <c r="E755" s="148"/>
      <c r="F755" s="148"/>
      <c r="G755" s="268"/>
      <c r="H755" s="268"/>
      <c r="I755" s="268"/>
      <c r="J755" s="268"/>
      <c r="K755" s="331"/>
      <c r="L755" s="331"/>
      <c r="M755" s="166">
        <v>2.4E-2</v>
      </c>
      <c r="N755" s="369"/>
      <c r="O755" s="369"/>
      <c r="P755" s="373"/>
      <c r="Q755" s="374"/>
      <c r="R755" s="374"/>
      <c r="S755" s="374"/>
      <c r="T755" s="374"/>
      <c r="U755" s="374"/>
      <c r="V755" s="374"/>
      <c r="W755" s="374"/>
      <c r="X755" s="374"/>
      <c r="Y755" s="374"/>
      <c r="Z755" s="374"/>
      <c r="AA755" s="374"/>
      <c r="AB755" s="375"/>
    </row>
    <row r="756" spans="2:28" s="64" customFormat="1" ht="15" customHeight="1" x14ac:dyDescent="0.25">
      <c r="B756" s="358"/>
      <c r="C756" s="486"/>
      <c r="D756" s="27" t="s">
        <v>349</v>
      </c>
      <c r="E756" s="148"/>
      <c r="F756" s="148"/>
      <c r="G756" s="268"/>
      <c r="H756" s="268"/>
      <c r="I756" s="268"/>
      <c r="J756" s="268"/>
      <c r="K756" s="331"/>
      <c r="L756" s="331"/>
      <c r="M756" s="166">
        <v>2.4E-2</v>
      </c>
      <c r="N756" s="369"/>
      <c r="O756" s="369"/>
      <c r="P756" s="373"/>
      <c r="Q756" s="374"/>
      <c r="R756" s="374"/>
      <c r="S756" s="374"/>
      <c r="T756" s="374"/>
      <c r="U756" s="374"/>
      <c r="V756" s="374"/>
      <c r="W756" s="374"/>
      <c r="X756" s="374"/>
      <c r="Y756" s="374"/>
      <c r="Z756" s="374"/>
      <c r="AA756" s="374"/>
      <c r="AB756" s="375"/>
    </row>
    <row r="757" spans="2:28" s="64" customFormat="1" ht="15" customHeight="1" x14ac:dyDescent="0.25">
      <c r="B757" s="358"/>
      <c r="C757" s="486"/>
      <c r="D757" s="27" t="s">
        <v>350</v>
      </c>
      <c r="E757" s="148"/>
      <c r="F757" s="148"/>
      <c r="G757" s="268"/>
      <c r="H757" s="268"/>
      <c r="I757" s="268"/>
      <c r="J757" s="268"/>
      <c r="K757" s="331"/>
      <c r="L757" s="331"/>
      <c r="M757" s="166">
        <v>2.5999999999999999E-2</v>
      </c>
      <c r="N757" s="369"/>
      <c r="O757" s="369"/>
      <c r="P757" s="373"/>
      <c r="Q757" s="374"/>
      <c r="R757" s="374"/>
      <c r="S757" s="374"/>
      <c r="T757" s="374"/>
      <c r="U757" s="374"/>
      <c r="V757" s="374"/>
      <c r="W757" s="374"/>
      <c r="X757" s="374"/>
      <c r="Y757" s="374"/>
      <c r="Z757" s="374"/>
      <c r="AA757" s="374"/>
      <c r="AB757" s="375"/>
    </row>
    <row r="758" spans="2:28" s="64" customFormat="1" ht="15" customHeight="1" x14ac:dyDescent="0.25">
      <c r="B758" s="358"/>
      <c r="C758" s="486"/>
      <c r="D758" s="27" t="s">
        <v>351</v>
      </c>
      <c r="E758" s="148"/>
      <c r="F758" s="148"/>
      <c r="G758" s="268"/>
      <c r="H758" s="268"/>
      <c r="I758" s="268"/>
      <c r="J758" s="268"/>
      <c r="K758" s="331"/>
      <c r="L758" s="331"/>
      <c r="M758" s="166">
        <v>1.7000000000000001E-2</v>
      </c>
      <c r="N758" s="369"/>
      <c r="O758" s="369"/>
      <c r="P758" s="373"/>
      <c r="Q758" s="374"/>
      <c r="R758" s="374"/>
      <c r="S758" s="374"/>
      <c r="T758" s="374"/>
      <c r="U758" s="374"/>
      <c r="V758" s="374"/>
      <c r="W758" s="374"/>
      <c r="X758" s="374"/>
      <c r="Y758" s="374"/>
      <c r="Z758" s="374"/>
      <c r="AA758" s="374"/>
      <c r="AB758" s="375"/>
    </row>
    <row r="759" spans="2:28" s="64" customFormat="1" ht="15" customHeight="1" x14ac:dyDescent="0.25">
      <c r="B759" s="358"/>
      <c r="C759" s="486"/>
      <c r="D759" s="148" t="s">
        <v>352</v>
      </c>
      <c r="E759" s="148"/>
      <c r="F759" s="148"/>
      <c r="G759" s="268"/>
      <c r="H759" s="268"/>
      <c r="I759" s="268"/>
      <c r="J759" s="268"/>
      <c r="K759" s="331"/>
      <c r="L759" s="331"/>
      <c r="M759" s="166">
        <v>0.02</v>
      </c>
      <c r="N759" s="369"/>
      <c r="O759" s="369"/>
      <c r="P759" s="373"/>
      <c r="Q759" s="374"/>
      <c r="R759" s="374"/>
      <c r="S759" s="374"/>
      <c r="T759" s="374"/>
      <c r="U759" s="374"/>
      <c r="V759" s="374"/>
      <c r="W759" s="374"/>
      <c r="X759" s="374"/>
      <c r="Y759" s="374"/>
      <c r="Z759" s="374"/>
      <c r="AA759" s="374"/>
      <c r="AB759" s="375"/>
    </row>
    <row r="760" spans="2:28" s="64" customFormat="1" ht="15" customHeight="1" x14ac:dyDescent="0.25">
      <c r="B760" s="358"/>
      <c r="C760" s="486"/>
      <c r="D760" s="27" t="s">
        <v>353</v>
      </c>
      <c r="E760" s="148"/>
      <c r="F760" s="148"/>
      <c r="G760" s="268"/>
      <c r="H760" s="268"/>
      <c r="I760" s="268"/>
      <c r="J760" s="268"/>
      <c r="K760" s="331"/>
      <c r="L760" s="331"/>
      <c r="M760" s="166">
        <v>1.9E-2</v>
      </c>
      <c r="N760" s="369"/>
      <c r="O760" s="369"/>
      <c r="P760" s="373"/>
      <c r="Q760" s="374"/>
      <c r="R760" s="374"/>
      <c r="S760" s="374"/>
      <c r="T760" s="374"/>
      <c r="U760" s="374"/>
      <c r="V760" s="374"/>
      <c r="W760" s="374"/>
      <c r="X760" s="374"/>
      <c r="Y760" s="374"/>
      <c r="Z760" s="374"/>
      <c r="AA760" s="374"/>
      <c r="AB760" s="375"/>
    </row>
    <row r="761" spans="2:28" s="64" customFormat="1" ht="15" customHeight="1" x14ac:dyDescent="0.25">
      <c r="B761" s="358"/>
      <c r="C761" s="486"/>
      <c r="D761" s="27" t="s">
        <v>505</v>
      </c>
      <c r="E761" s="148"/>
      <c r="F761" s="148"/>
      <c r="G761" s="268"/>
      <c r="H761" s="268"/>
      <c r="I761" s="268"/>
      <c r="J761" s="268"/>
      <c r="K761" s="331"/>
      <c r="L761" s="331"/>
      <c r="M761" s="166">
        <v>1.7999999999999999E-2</v>
      </c>
      <c r="N761" s="369"/>
      <c r="O761" s="369"/>
      <c r="P761" s="373"/>
      <c r="Q761" s="374"/>
      <c r="R761" s="374"/>
      <c r="S761" s="374"/>
      <c r="T761" s="374"/>
      <c r="U761" s="374"/>
      <c r="V761" s="374"/>
      <c r="W761" s="374"/>
      <c r="X761" s="374"/>
      <c r="Y761" s="374"/>
      <c r="Z761" s="374"/>
      <c r="AA761" s="374"/>
      <c r="AB761" s="375"/>
    </row>
    <row r="762" spans="2:28" s="64" customFormat="1" ht="15" customHeight="1" x14ac:dyDescent="0.25">
      <c r="B762" s="358"/>
      <c r="C762" s="486"/>
      <c r="D762" s="27" t="s">
        <v>354</v>
      </c>
      <c r="E762" s="148"/>
      <c r="F762" s="148"/>
      <c r="G762" s="268"/>
      <c r="H762" s="268"/>
      <c r="I762" s="268"/>
      <c r="J762" s="268"/>
      <c r="K762" s="331"/>
      <c r="L762" s="331"/>
      <c r="M762" s="166">
        <v>1.9E-2</v>
      </c>
      <c r="N762" s="369"/>
      <c r="O762" s="369"/>
      <c r="P762" s="373"/>
      <c r="Q762" s="374"/>
      <c r="R762" s="374"/>
      <c r="S762" s="374"/>
      <c r="T762" s="374"/>
      <c r="U762" s="374"/>
      <c r="V762" s="374"/>
      <c r="W762" s="374"/>
      <c r="X762" s="374"/>
      <c r="Y762" s="374"/>
      <c r="Z762" s="374"/>
      <c r="AA762" s="374"/>
      <c r="AB762" s="375"/>
    </row>
    <row r="763" spans="2:28" s="64" customFormat="1" ht="15" customHeight="1" x14ac:dyDescent="0.25">
      <c r="B763" s="358"/>
      <c r="C763" s="486"/>
      <c r="D763" s="148" t="s">
        <v>201</v>
      </c>
      <c r="E763" s="148"/>
      <c r="F763" s="148"/>
      <c r="G763" s="268"/>
      <c r="H763" s="268"/>
      <c r="I763" s="268"/>
      <c r="J763" s="268"/>
      <c r="K763" s="331"/>
      <c r="L763" s="331"/>
      <c r="M763" s="167">
        <v>1.9E-2</v>
      </c>
      <c r="N763" s="369"/>
      <c r="O763" s="369"/>
      <c r="P763" s="373"/>
      <c r="Q763" s="374"/>
      <c r="R763" s="374"/>
      <c r="S763" s="374"/>
      <c r="T763" s="374"/>
      <c r="U763" s="374"/>
      <c r="V763" s="374"/>
      <c r="W763" s="374"/>
      <c r="X763" s="374"/>
      <c r="Y763" s="374"/>
      <c r="Z763" s="374"/>
      <c r="AA763" s="374"/>
      <c r="AB763" s="375"/>
    </row>
    <row r="764" spans="2:28" s="64" customFormat="1" ht="15" customHeight="1" x14ac:dyDescent="0.25">
      <c r="B764" s="358"/>
      <c r="C764" s="486"/>
      <c r="D764" s="148" t="s">
        <v>355</v>
      </c>
      <c r="E764" s="148"/>
      <c r="F764" s="148"/>
      <c r="G764" s="268"/>
      <c r="H764" s="268"/>
      <c r="I764" s="268"/>
      <c r="J764" s="268"/>
      <c r="K764" s="331"/>
      <c r="L764" s="331"/>
      <c r="M764" s="167">
        <v>1.7999999999999999E-2</v>
      </c>
      <c r="N764" s="369"/>
      <c r="O764" s="369"/>
      <c r="P764" s="373"/>
      <c r="Q764" s="374"/>
      <c r="R764" s="374"/>
      <c r="S764" s="374"/>
      <c r="T764" s="374"/>
      <c r="U764" s="374"/>
      <c r="V764" s="374"/>
      <c r="W764" s="374"/>
      <c r="X764" s="374"/>
      <c r="Y764" s="374"/>
      <c r="Z764" s="374"/>
      <c r="AA764" s="374"/>
      <c r="AB764" s="375"/>
    </row>
    <row r="765" spans="2:28" s="64" customFormat="1" ht="15" customHeight="1" x14ac:dyDescent="0.25">
      <c r="B765" s="358"/>
      <c r="C765" s="486"/>
      <c r="D765" s="148" t="s">
        <v>607</v>
      </c>
      <c r="E765" s="148"/>
      <c r="F765" s="148"/>
      <c r="G765" s="268"/>
      <c r="H765" s="268"/>
      <c r="I765" s="268"/>
      <c r="J765" s="268"/>
      <c r="K765" s="331"/>
      <c r="L765" s="331"/>
      <c r="M765" s="166">
        <v>0</v>
      </c>
      <c r="N765" s="369"/>
      <c r="O765" s="369"/>
      <c r="P765" s="373"/>
      <c r="Q765" s="374"/>
      <c r="R765" s="374"/>
      <c r="S765" s="374"/>
      <c r="T765" s="374"/>
      <c r="U765" s="374"/>
      <c r="V765" s="374"/>
      <c r="W765" s="374"/>
      <c r="X765" s="374"/>
      <c r="Y765" s="374"/>
      <c r="Z765" s="374"/>
      <c r="AA765" s="374"/>
      <c r="AB765" s="375"/>
    </row>
    <row r="766" spans="2:28" s="64" customFormat="1" ht="15" customHeight="1" x14ac:dyDescent="0.25">
      <c r="B766" s="358"/>
      <c r="C766" s="486"/>
      <c r="D766" s="27" t="s">
        <v>608</v>
      </c>
      <c r="E766" s="148"/>
      <c r="F766" s="148"/>
      <c r="G766" s="268"/>
      <c r="H766" s="268"/>
      <c r="I766" s="268"/>
      <c r="J766" s="268"/>
      <c r="K766" s="331"/>
      <c r="L766" s="331"/>
      <c r="M766" s="166">
        <v>0</v>
      </c>
      <c r="N766" s="369"/>
      <c r="O766" s="369"/>
      <c r="P766" s="373"/>
      <c r="Q766" s="374"/>
      <c r="R766" s="374"/>
      <c r="S766" s="374"/>
      <c r="T766" s="374"/>
      <c r="U766" s="374"/>
      <c r="V766" s="374"/>
      <c r="W766" s="374"/>
      <c r="X766" s="374"/>
      <c r="Y766" s="374"/>
      <c r="Z766" s="374"/>
      <c r="AA766" s="374"/>
      <c r="AB766" s="375"/>
    </row>
    <row r="767" spans="2:28" s="64" customFormat="1" ht="15" customHeight="1" x14ac:dyDescent="0.25">
      <c r="B767" s="359"/>
      <c r="C767" s="487"/>
      <c r="D767" s="27" t="s">
        <v>609</v>
      </c>
      <c r="E767" s="148"/>
      <c r="F767" s="148"/>
      <c r="G767" s="268"/>
      <c r="H767" s="268"/>
      <c r="I767" s="268"/>
      <c r="J767" s="268"/>
      <c r="K767" s="331"/>
      <c r="L767" s="331"/>
      <c r="M767" s="166">
        <v>0</v>
      </c>
      <c r="N767" s="361"/>
      <c r="O767" s="361"/>
      <c r="P767" s="376"/>
      <c r="Q767" s="377"/>
      <c r="R767" s="377"/>
      <c r="S767" s="377"/>
      <c r="T767" s="377"/>
      <c r="U767" s="377"/>
      <c r="V767" s="377"/>
      <c r="W767" s="377"/>
      <c r="X767" s="377"/>
      <c r="Y767" s="377"/>
      <c r="Z767" s="377"/>
      <c r="AA767" s="377"/>
      <c r="AB767" s="378"/>
    </row>
    <row r="768" spans="2:28" s="64" customFormat="1" ht="15" customHeight="1" x14ac:dyDescent="0.25">
      <c r="B768" s="121" t="s">
        <v>503</v>
      </c>
      <c r="C768" s="148"/>
      <c r="D768" s="148"/>
      <c r="E768" s="148"/>
      <c r="F768" s="148"/>
      <c r="G768" s="268"/>
      <c r="H768" s="268"/>
      <c r="I768" s="268"/>
      <c r="J768" s="268"/>
      <c r="K768" s="331"/>
      <c r="L768" s="331"/>
      <c r="M768" s="27"/>
      <c r="N768" s="265" t="s">
        <v>179</v>
      </c>
      <c r="O768" s="12" t="s">
        <v>625</v>
      </c>
      <c r="P768" s="345" t="s">
        <v>262</v>
      </c>
      <c r="Q768" s="346"/>
      <c r="R768" s="346"/>
      <c r="S768" s="346"/>
      <c r="T768" s="346"/>
      <c r="U768" s="346"/>
      <c r="V768" s="346"/>
      <c r="W768" s="346"/>
      <c r="X768" s="346"/>
      <c r="Y768" s="346"/>
      <c r="Z768" s="346"/>
      <c r="AA768" s="346"/>
      <c r="AB768" s="347"/>
    </row>
    <row r="769" spans="2:28" s="64" customFormat="1" ht="15" customHeight="1" x14ac:dyDescent="0.25">
      <c r="B769" s="121" t="s">
        <v>626</v>
      </c>
      <c r="C769" s="148"/>
      <c r="D769" s="148"/>
      <c r="E769" s="148"/>
      <c r="F769" s="148"/>
      <c r="G769" s="268"/>
      <c r="H769" s="268"/>
      <c r="I769" s="268"/>
      <c r="J769" s="268"/>
      <c r="K769" s="331"/>
      <c r="L769" s="331"/>
      <c r="M769" s="55">
        <v>197</v>
      </c>
      <c r="N769" s="265" t="s">
        <v>115</v>
      </c>
      <c r="O769" s="12" t="s">
        <v>264</v>
      </c>
      <c r="P769" s="345" t="s">
        <v>627</v>
      </c>
      <c r="Q769" s="346"/>
      <c r="R769" s="346"/>
      <c r="S769" s="346"/>
      <c r="T769" s="346"/>
      <c r="U769" s="346"/>
      <c r="V769" s="346"/>
      <c r="W769" s="346"/>
      <c r="X769" s="346"/>
      <c r="Y769" s="346"/>
      <c r="Z769" s="346"/>
      <c r="AA769" s="346"/>
      <c r="AB769" s="347"/>
    </row>
    <row r="771" spans="2:28" ht="45" customHeight="1" x14ac:dyDescent="0.25"/>
    <row r="772" spans="2:28" ht="15" customHeight="1" x14ac:dyDescent="0.25"/>
    <row r="773" spans="2:28" ht="15" customHeight="1" x14ac:dyDescent="0.25"/>
  </sheetData>
  <mergeCells count="261">
    <mergeCell ref="N447:N448"/>
    <mergeCell ref="D290:D291"/>
    <mergeCell ref="D292:D293"/>
    <mergeCell ref="B65:B112"/>
    <mergeCell ref="C65:C100"/>
    <mergeCell ref="D65:D112"/>
    <mergeCell ref="F65:F112"/>
    <mergeCell ref="G65:G82"/>
    <mergeCell ref="G83:G100"/>
    <mergeCell ref="M65:M82"/>
    <mergeCell ref="M83:M100"/>
    <mergeCell ref="D246:D252"/>
    <mergeCell ref="B140:B192"/>
    <mergeCell ref="D306:D309"/>
    <mergeCell ref="D310:D313"/>
    <mergeCell ref="C218:C240"/>
    <mergeCell ref="C193:C217"/>
    <mergeCell ref="D314:D318"/>
    <mergeCell ref="D319:D323"/>
    <mergeCell ref="C324:C346"/>
    <mergeCell ref="D324:D334"/>
    <mergeCell ref="D335:D338"/>
    <mergeCell ref="D339:D341"/>
    <mergeCell ref="D343:D344"/>
    <mergeCell ref="D345:D346"/>
    <mergeCell ref="C246:C270"/>
    <mergeCell ref="D253:D256"/>
    <mergeCell ref="D257:D260"/>
    <mergeCell ref="D261:D265"/>
    <mergeCell ref="O140:O192"/>
    <mergeCell ref="P140:AB192"/>
    <mergeCell ref="C241:C245"/>
    <mergeCell ref="C347:C351"/>
    <mergeCell ref="D347:D351"/>
    <mergeCell ref="N193:N404"/>
    <mergeCell ref="C294:C298"/>
    <mergeCell ref="C377:C399"/>
    <mergeCell ref="I352:I404"/>
    <mergeCell ref="C101:C112"/>
    <mergeCell ref="G101:G106"/>
    <mergeCell ref="E134:I134"/>
    <mergeCell ref="I193:I245"/>
    <mergeCell ref="I246:I298"/>
    <mergeCell ref="I299:I351"/>
    <mergeCell ref="E193:E404"/>
    <mergeCell ref="F193:F298"/>
    <mergeCell ref="F299:F404"/>
    <mergeCell ref="G193:G404"/>
    <mergeCell ref="H193:H245"/>
    <mergeCell ref="H246:H298"/>
    <mergeCell ref="H299:H351"/>
    <mergeCell ref="D377:D387"/>
    <mergeCell ref="D388:D391"/>
    <mergeCell ref="D392:D394"/>
    <mergeCell ref="D396:D397"/>
    <mergeCell ref="D398:D399"/>
    <mergeCell ref="D266:D270"/>
    <mergeCell ref="C271:C293"/>
    <mergeCell ref="D271:D281"/>
    <mergeCell ref="D282:D285"/>
    <mergeCell ref="D286:D288"/>
    <mergeCell ref="J101:J112"/>
    <mergeCell ref="H101:H112"/>
    <mergeCell ref="G107:G112"/>
    <mergeCell ref="E101:E112"/>
    <mergeCell ref="E135:I135"/>
    <mergeCell ref="N140:N192"/>
    <mergeCell ref="C165:C187"/>
    <mergeCell ref="D165:D175"/>
    <mergeCell ref="D176:D179"/>
    <mergeCell ref="D180:D182"/>
    <mergeCell ref="D184:D185"/>
    <mergeCell ref="D186:D187"/>
    <mergeCell ref="D147:D150"/>
    <mergeCell ref="D151:D154"/>
    <mergeCell ref="D155:D159"/>
    <mergeCell ref="D160:D164"/>
    <mergeCell ref="C188:C192"/>
    <mergeCell ref="D188:D192"/>
    <mergeCell ref="G58:G59"/>
    <mergeCell ref="H52:H59"/>
    <mergeCell ref="I101:I103"/>
    <mergeCell ref="I104:I106"/>
    <mergeCell ref="E52:E55"/>
    <mergeCell ref="E56:E59"/>
    <mergeCell ref="H352:H404"/>
    <mergeCell ref="D193:D199"/>
    <mergeCell ref="I107:I109"/>
    <mergeCell ref="I110:I112"/>
    <mergeCell ref="D237:D238"/>
    <mergeCell ref="D239:D240"/>
    <mergeCell ref="D241:D245"/>
    <mergeCell ref="D200:D203"/>
    <mergeCell ref="D204:D207"/>
    <mergeCell ref="D208:D212"/>
    <mergeCell ref="D213:D217"/>
    <mergeCell ref="D218:D228"/>
    <mergeCell ref="D229:D232"/>
    <mergeCell ref="D233:D235"/>
    <mergeCell ref="C131:H131"/>
    <mergeCell ref="C140:C164"/>
    <mergeCell ref="D140:D146"/>
    <mergeCell ref="E140:E192"/>
    <mergeCell ref="B51:B59"/>
    <mergeCell ref="C52:C59"/>
    <mergeCell ref="G54:G55"/>
    <mergeCell ref="A122:A131"/>
    <mergeCell ref="C116:H116"/>
    <mergeCell ref="A117:A121"/>
    <mergeCell ref="C117:H117"/>
    <mergeCell ref="C118:H118"/>
    <mergeCell ref="C119:H119"/>
    <mergeCell ref="C120:H120"/>
    <mergeCell ref="C121:H121"/>
    <mergeCell ref="C122:H122"/>
    <mergeCell ref="G52:G53"/>
    <mergeCell ref="C130:H130"/>
    <mergeCell ref="C129:H129"/>
    <mergeCell ref="C128:H128"/>
    <mergeCell ref="C127:H127"/>
    <mergeCell ref="C126:H126"/>
    <mergeCell ref="C125:H125"/>
    <mergeCell ref="C124:H124"/>
    <mergeCell ref="C123:H123"/>
    <mergeCell ref="D52:D59"/>
    <mergeCell ref="F52:F59"/>
    <mergeCell ref="G56:G57"/>
    <mergeCell ref="C705:C725"/>
    <mergeCell ref="B705:B725"/>
    <mergeCell ref="G450:G661"/>
    <mergeCell ref="I450:I661"/>
    <mergeCell ref="H450:H555"/>
    <mergeCell ref="H556:H661"/>
    <mergeCell ref="F634:F644"/>
    <mergeCell ref="F450:F456"/>
    <mergeCell ref="F457:F460"/>
    <mergeCell ref="F461:F464"/>
    <mergeCell ref="F465:F469"/>
    <mergeCell ref="F470:F474"/>
    <mergeCell ref="F475:F485"/>
    <mergeCell ref="F486:F489"/>
    <mergeCell ref="F490:F492"/>
    <mergeCell ref="F494:F495"/>
    <mergeCell ref="F496:F497"/>
    <mergeCell ref="F498:F502"/>
    <mergeCell ref="F503:F509"/>
    <mergeCell ref="F510:F513"/>
    <mergeCell ref="C449:C661"/>
    <mergeCell ref="F514:F517"/>
    <mergeCell ref="F518:F522"/>
    <mergeCell ref="F523:F527"/>
    <mergeCell ref="E6:E26"/>
    <mergeCell ref="B6:B47"/>
    <mergeCell ref="E27:E47"/>
    <mergeCell ref="D6:D47"/>
    <mergeCell ref="B726:B746"/>
    <mergeCell ref="C726:C746"/>
    <mergeCell ref="B747:B767"/>
    <mergeCell ref="C747:C767"/>
    <mergeCell ref="N426:N446"/>
    <mergeCell ref="N705:N725"/>
    <mergeCell ref="B449:B661"/>
    <mergeCell ref="C663:C704"/>
    <mergeCell ref="E663:E704"/>
    <mergeCell ref="F663:F683"/>
    <mergeCell ref="F684:F704"/>
    <mergeCell ref="N663:N704"/>
    <mergeCell ref="N726:N746"/>
    <mergeCell ref="N747:N767"/>
    <mergeCell ref="B405:B425"/>
    <mergeCell ref="C405:C425"/>
    <mergeCell ref="N405:N425"/>
    <mergeCell ref="B426:B446"/>
    <mergeCell ref="C426:C446"/>
    <mergeCell ref="B663:B704"/>
    <mergeCell ref="P139:AB139"/>
    <mergeCell ref="B138:AB138"/>
    <mergeCell ref="O193:O404"/>
    <mergeCell ref="P193:AB404"/>
    <mergeCell ref="O405:O425"/>
    <mergeCell ref="P405:AB425"/>
    <mergeCell ref="O447:O448"/>
    <mergeCell ref="O426:O446"/>
    <mergeCell ref="P426:AB446"/>
    <mergeCell ref="P447:AB448"/>
    <mergeCell ref="B447:B448"/>
    <mergeCell ref="C447:C448"/>
    <mergeCell ref="C299:C323"/>
    <mergeCell ref="D299:D305"/>
    <mergeCell ref="C352:C376"/>
    <mergeCell ref="D352:D358"/>
    <mergeCell ref="B193:B404"/>
    <mergeCell ref="C400:C404"/>
    <mergeCell ref="D400:D404"/>
    <mergeCell ref="D294:D298"/>
    <mergeCell ref="D359:D362"/>
    <mergeCell ref="D363:D366"/>
    <mergeCell ref="D367:D371"/>
    <mergeCell ref="D372:D376"/>
    <mergeCell ref="N449:N661"/>
    <mergeCell ref="K450:K502"/>
    <mergeCell ref="K503:K555"/>
    <mergeCell ref="K556:K608"/>
    <mergeCell ref="K609:K661"/>
    <mergeCell ref="J609:J661"/>
    <mergeCell ref="J556:J608"/>
    <mergeCell ref="J450:J502"/>
    <mergeCell ref="J503:J555"/>
    <mergeCell ref="F528:F538"/>
    <mergeCell ref="F539:F542"/>
    <mergeCell ref="F543:F545"/>
    <mergeCell ref="F547:F548"/>
    <mergeCell ref="F549:F550"/>
    <mergeCell ref="F551:F555"/>
    <mergeCell ref="F556:F562"/>
    <mergeCell ref="F563:F566"/>
    <mergeCell ref="F567:F570"/>
    <mergeCell ref="F571:F575"/>
    <mergeCell ref="F576:F580"/>
    <mergeCell ref="F581:F591"/>
    <mergeCell ref="F592:F595"/>
    <mergeCell ref="F596:F598"/>
    <mergeCell ref="F600:F601"/>
    <mergeCell ref="E581:E603"/>
    <mergeCell ref="E604:E608"/>
    <mergeCell ref="E609:E633"/>
    <mergeCell ref="E634:E656"/>
    <mergeCell ref="E657:E661"/>
    <mergeCell ref="F602:F603"/>
    <mergeCell ref="F604:F608"/>
    <mergeCell ref="F609:F615"/>
    <mergeCell ref="F616:F619"/>
    <mergeCell ref="F620:F623"/>
    <mergeCell ref="F624:F628"/>
    <mergeCell ref="F629:F633"/>
    <mergeCell ref="F645:F648"/>
    <mergeCell ref="F649:F651"/>
    <mergeCell ref="O747:O767"/>
    <mergeCell ref="P747:AB767"/>
    <mergeCell ref="P768:AB768"/>
    <mergeCell ref="P769:AB769"/>
    <mergeCell ref="D450:D661"/>
    <mergeCell ref="O449:O661"/>
    <mergeCell ref="P449:AB661"/>
    <mergeCell ref="P662:AB662"/>
    <mergeCell ref="O663:O704"/>
    <mergeCell ref="P663:AB704"/>
    <mergeCell ref="O705:O725"/>
    <mergeCell ref="P705:AB725"/>
    <mergeCell ref="O726:O746"/>
    <mergeCell ref="P726:AB746"/>
    <mergeCell ref="F653:F654"/>
    <mergeCell ref="F655:F656"/>
    <mergeCell ref="F657:F661"/>
    <mergeCell ref="E450:E474"/>
    <mergeCell ref="E475:E497"/>
    <mergeCell ref="E498:E502"/>
    <mergeCell ref="E503:E527"/>
    <mergeCell ref="E528:E550"/>
    <mergeCell ref="E551:E555"/>
    <mergeCell ref="E556:E580"/>
  </mergeCells>
  <conditionalFormatting sqref="C140:F140 F159 M159 F183:F192 M183 F164:F179 M164:M179 F141:F154 M140:M154 J212 J236 M186:M192 C663 C768:F769 M768:M769 D193:E193 J193:J207 M409:M426 J217:J232 J239:J245 M447:M449 M662:M663 D662:F662 C405 E406:F408 D409:F425 C426 C705 D709:F725 C726 D751:F767 C747 D430:F449 E426:F429 E706:F708 D730:F743 E726:F729 E748:F750 E663:F663">
    <cfRule type="cellIs" dxfId="348" priority="156" operator="notEqual">
      <formula>""</formula>
    </cfRule>
  </conditionalFormatting>
  <conditionalFormatting sqref="D147 D151 C165:D165 D155 M155:M158 M160:M163 D176 D180 M180:M182 D186 D183:D184 M184:M185 C188:D188">
    <cfRule type="cellIs" dxfId="347" priority="161" operator="notEqual">
      <formula>""</formula>
    </cfRule>
  </conditionalFormatting>
  <conditionalFormatting sqref="F155:F158">
    <cfRule type="cellIs" dxfId="346" priority="160" operator="notEqual">
      <formula>""</formula>
    </cfRule>
  </conditionalFormatting>
  <conditionalFormatting sqref="D160">
    <cfRule type="cellIs" dxfId="345" priority="159" operator="notEqual">
      <formula>""</formula>
    </cfRule>
  </conditionalFormatting>
  <conditionalFormatting sqref="F160:F163">
    <cfRule type="cellIs" dxfId="344" priority="158" operator="notEqual">
      <formula>""</formula>
    </cfRule>
  </conditionalFormatting>
  <conditionalFormatting sqref="F180:F182">
    <cfRule type="cellIs" dxfId="343" priority="157" operator="notEqual">
      <formula>""</formula>
    </cfRule>
  </conditionalFormatting>
  <conditionalFormatting sqref="J237:J238">
    <cfRule type="cellIs" dxfId="342" priority="150" operator="notEqual">
      <formula>""</formula>
    </cfRule>
  </conditionalFormatting>
  <conditionalFormatting sqref="D200 D204 D218 D208 D229 D233 D239 D236:D237 D241">
    <cfRule type="cellIs" dxfId="341" priority="155" operator="notEqual">
      <formula>""</formula>
    </cfRule>
  </conditionalFormatting>
  <conditionalFormatting sqref="J208:J211">
    <cfRule type="cellIs" dxfId="340" priority="154" operator="notEqual">
      <formula>""</formula>
    </cfRule>
  </conditionalFormatting>
  <conditionalFormatting sqref="D213">
    <cfRule type="cellIs" dxfId="339" priority="153" operator="notEqual">
      <formula>""</formula>
    </cfRule>
  </conditionalFormatting>
  <conditionalFormatting sqref="J213:J216">
    <cfRule type="cellIs" dxfId="338" priority="152" operator="notEqual">
      <formula>""</formula>
    </cfRule>
  </conditionalFormatting>
  <conditionalFormatting sqref="J233:J235">
    <cfRule type="cellIs" dxfId="337" priority="151" operator="notEqual">
      <formula>""</formula>
    </cfRule>
  </conditionalFormatting>
  <conditionalFormatting sqref="C193 C218 C241">
    <cfRule type="cellIs" dxfId="336" priority="149" operator="notEqual">
      <formula>""</formula>
    </cfRule>
  </conditionalFormatting>
  <conditionalFormatting sqref="F684">
    <cfRule type="cellIs" dxfId="335" priority="143" operator="notEqual">
      <formula>""</formula>
    </cfRule>
  </conditionalFormatting>
  <conditionalFormatting sqref="D667:D683">
    <cfRule type="cellIs" dxfId="334" priority="142" operator="notEqual">
      <formula>""</formula>
    </cfRule>
  </conditionalFormatting>
  <conditionalFormatting sqref="D688:D704">
    <cfRule type="cellIs" dxfId="333" priority="141" operator="notEqual">
      <formula>""</formula>
    </cfRule>
  </conditionalFormatting>
  <conditionalFormatting sqref="D744:F746 E747:F747">
    <cfRule type="cellIs" dxfId="332" priority="138" operator="notEqual">
      <formula>""</formula>
    </cfRule>
  </conditionalFormatting>
  <conditionalFormatting sqref="C447">
    <cfRule type="cellIs" dxfId="331" priority="127" operator="notEqual">
      <formula>""</formula>
    </cfRule>
  </conditionalFormatting>
  <conditionalFormatting sqref="J265 J289 D246 J246:J260 J270:J285 J292:J298">
    <cfRule type="cellIs" dxfId="330" priority="124" operator="notEqual">
      <formula>""</formula>
    </cfRule>
  </conditionalFormatting>
  <conditionalFormatting sqref="J290:J291">
    <cfRule type="cellIs" dxfId="329" priority="118" operator="notEqual">
      <formula>""</formula>
    </cfRule>
  </conditionalFormatting>
  <conditionalFormatting sqref="D253 D257 D271 D261 D282 D286 D292 D289:D290 D294">
    <cfRule type="cellIs" dxfId="328" priority="123" operator="notEqual">
      <formula>""</formula>
    </cfRule>
  </conditionalFormatting>
  <conditionalFormatting sqref="J261:J264">
    <cfRule type="cellIs" dxfId="327" priority="122" operator="notEqual">
      <formula>""</formula>
    </cfRule>
  </conditionalFormatting>
  <conditionalFormatting sqref="D266">
    <cfRule type="cellIs" dxfId="326" priority="121" operator="notEqual">
      <formula>""</formula>
    </cfRule>
  </conditionalFormatting>
  <conditionalFormatting sqref="J266:J269">
    <cfRule type="cellIs" dxfId="325" priority="120" operator="notEqual">
      <formula>""</formula>
    </cfRule>
  </conditionalFormatting>
  <conditionalFormatting sqref="J286:J288">
    <cfRule type="cellIs" dxfId="324" priority="119" operator="notEqual">
      <formula>""</formula>
    </cfRule>
  </conditionalFormatting>
  <conditionalFormatting sqref="C246 C271 C294">
    <cfRule type="cellIs" dxfId="323" priority="117" operator="notEqual">
      <formula>""</formula>
    </cfRule>
  </conditionalFormatting>
  <conditionalFormatting sqref="J318 J342 D299 J299:J313 J323:J338 J345:J351">
    <cfRule type="cellIs" dxfId="322" priority="116" operator="notEqual">
      <formula>""</formula>
    </cfRule>
  </conditionalFormatting>
  <conditionalFormatting sqref="J343:J344">
    <cfRule type="cellIs" dxfId="321" priority="110" operator="notEqual">
      <formula>""</formula>
    </cfRule>
  </conditionalFormatting>
  <conditionalFormatting sqref="D306 D310 D324 D314 D335 D339 D345 D342:D343 D347">
    <cfRule type="cellIs" dxfId="320" priority="115" operator="notEqual">
      <formula>""</formula>
    </cfRule>
  </conditionalFormatting>
  <conditionalFormatting sqref="J314:J317">
    <cfRule type="cellIs" dxfId="319" priority="114" operator="notEqual">
      <formula>""</formula>
    </cfRule>
  </conditionalFormatting>
  <conditionalFormatting sqref="D319">
    <cfRule type="cellIs" dxfId="318" priority="113" operator="notEqual">
      <formula>""</formula>
    </cfRule>
  </conditionalFormatting>
  <conditionalFormatting sqref="J319:J322">
    <cfRule type="cellIs" dxfId="317" priority="112" operator="notEqual">
      <formula>""</formula>
    </cfRule>
  </conditionalFormatting>
  <conditionalFormatting sqref="J339:J341">
    <cfRule type="cellIs" dxfId="316" priority="111" operator="notEqual">
      <formula>""</formula>
    </cfRule>
  </conditionalFormatting>
  <conditionalFormatting sqref="C299 C324 C347">
    <cfRule type="cellIs" dxfId="315" priority="109" operator="notEqual">
      <formula>""</formula>
    </cfRule>
  </conditionalFormatting>
  <conditionalFormatting sqref="J371 J395 D352 J352:J366 J376:J391 J398:J405">
    <cfRule type="cellIs" dxfId="314" priority="108" operator="notEqual">
      <formula>""</formula>
    </cfRule>
  </conditionalFormatting>
  <conditionalFormatting sqref="J396:J397">
    <cfRule type="cellIs" dxfId="313" priority="102" operator="notEqual">
      <formula>""</formula>
    </cfRule>
  </conditionalFormatting>
  <conditionalFormatting sqref="D359 D363 D377 D367 D388 D392 D398 D395:D396 D400">
    <cfRule type="cellIs" dxfId="312" priority="107" operator="notEqual">
      <formula>""</formula>
    </cfRule>
  </conditionalFormatting>
  <conditionalFormatting sqref="J367:J370">
    <cfRule type="cellIs" dxfId="311" priority="106" operator="notEqual">
      <formula>""</formula>
    </cfRule>
  </conditionalFormatting>
  <conditionalFormatting sqref="D372">
    <cfRule type="cellIs" dxfId="310" priority="105" operator="notEqual">
      <formula>""</formula>
    </cfRule>
  </conditionalFormatting>
  <conditionalFormatting sqref="J372:J375">
    <cfRule type="cellIs" dxfId="309" priority="104" operator="notEqual">
      <formula>""</formula>
    </cfRule>
  </conditionalFormatting>
  <conditionalFormatting sqref="J392:J394">
    <cfRule type="cellIs" dxfId="308" priority="103" operator="notEqual">
      <formula>""</formula>
    </cfRule>
  </conditionalFormatting>
  <conditionalFormatting sqref="C352 C377 C400">
    <cfRule type="cellIs" dxfId="307" priority="101" operator="notEqual">
      <formula>""</formula>
    </cfRule>
  </conditionalFormatting>
  <conditionalFormatting sqref="M193:M404">
    <cfRule type="cellIs" dxfId="306" priority="100" operator="notEqual">
      <formula>""</formula>
    </cfRule>
  </conditionalFormatting>
  <conditionalFormatting sqref="G406:J426">
    <cfRule type="cellIs" dxfId="305" priority="99" operator="notEqual">
      <formula>""</formula>
    </cfRule>
  </conditionalFormatting>
  <conditionalFormatting sqref="G427:J449 G662:J663 K662:L769">
    <cfRule type="cellIs" dxfId="304" priority="98" operator="notEqual">
      <formula>""</formula>
    </cfRule>
  </conditionalFormatting>
  <conditionalFormatting sqref="G664:J705">
    <cfRule type="cellIs" dxfId="303" priority="97" operator="notEqual">
      <formula>""</formula>
    </cfRule>
  </conditionalFormatting>
  <conditionalFormatting sqref="G706:J747">
    <cfRule type="cellIs" dxfId="302" priority="96" operator="notEqual">
      <formula>""</formula>
    </cfRule>
  </conditionalFormatting>
  <conditionalFormatting sqref="G748:J769">
    <cfRule type="cellIs" dxfId="301" priority="95" operator="notEqual">
      <formula>""</formula>
    </cfRule>
  </conditionalFormatting>
  <conditionalFormatting sqref="M427:M446">
    <cfRule type="cellIs" dxfId="300" priority="94" operator="notEqual">
      <formula>""</formula>
    </cfRule>
  </conditionalFormatting>
  <conditionalFormatting sqref="L469 L493 L450:L464 L474:L489 L496:L502 D450 G450">
    <cfRule type="cellIs" dxfId="299" priority="93" operator="notEqual">
      <formula>""</formula>
    </cfRule>
  </conditionalFormatting>
  <conditionalFormatting sqref="L494:L495">
    <cfRule type="cellIs" dxfId="298" priority="87" operator="notEqual">
      <formula>""</formula>
    </cfRule>
  </conditionalFormatting>
  <conditionalFormatting sqref="L465:L468">
    <cfRule type="cellIs" dxfId="297" priority="91" operator="notEqual">
      <formula>""</formula>
    </cfRule>
  </conditionalFormatting>
  <conditionalFormatting sqref="L470:L473">
    <cfRule type="cellIs" dxfId="296" priority="89" operator="notEqual">
      <formula>""</formula>
    </cfRule>
  </conditionalFormatting>
  <conditionalFormatting sqref="L490:L492">
    <cfRule type="cellIs" dxfId="295" priority="88" operator="notEqual">
      <formula>""</formula>
    </cfRule>
  </conditionalFormatting>
  <conditionalFormatting sqref="L522 L546 L503:L517 L527:L542 L549:L555">
    <cfRule type="cellIs" dxfId="294" priority="85" operator="notEqual">
      <formula>""</formula>
    </cfRule>
  </conditionalFormatting>
  <conditionalFormatting sqref="L547:L548">
    <cfRule type="cellIs" dxfId="293" priority="79" operator="notEqual">
      <formula>""</formula>
    </cfRule>
  </conditionalFormatting>
  <conditionalFormatting sqref="L518:L521">
    <cfRule type="cellIs" dxfId="292" priority="83" operator="notEqual">
      <formula>""</formula>
    </cfRule>
  </conditionalFormatting>
  <conditionalFormatting sqref="L523:L526">
    <cfRule type="cellIs" dxfId="291" priority="81" operator="notEqual">
      <formula>""</formula>
    </cfRule>
  </conditionalFormatting>
  <conditionalFormatting sqref="L543:L545">
    <cfRule type="cellIs" dxfId="290" priority="80" operator="notEqual">
      <formula>""</formula>
    </cfRule>
  </conditionalFormatting>
  <conditionalFormatting sqref="L575 L599 L556:L570 L580:L595 L602:L608">
    <cfRule type="cellIs" dxfId="289" priority="77" operator="notEqual">
      <formula>""</formula>
    </cfRule>
  </conditionalFormatting>
  <conditionalFormatting sqref="L600:L601">
    <cfRule type="cellIs" dxfId="288" priority="71" operator="notEqual">
      <formula>""</formula>
    </cfRule>
  </conditionalFormatting>
  <conditionalFormatting sqref="L571:L574">
    <cfRule type="cellIs" dxfId="287" priority="75" operator="notEqual">
      <formula>""</formula>
    </cfRule>
  </conditionalFormatting>
  <conditionalFormatting sqref="L576:L579">
    <cfRule type="cellIs" dxfId="286" priority="73" operator="notEqual">
      <formula>""</formula>
    </cfRule>
  </conditionalFormatting>
  <conditionalFormatting sqref="L596:L598">
    <cfRule type="cellIs" dxfId="285" priority="72" operator="notEqual">
      <formula>""</formula>
    </cfRule>
  </conditionalFormatting>
  <conditionalFormatting sqref="L628 L652 L609:L623 L633:L648 L655:L661">
    <cfRule type="cellIs" dxfId="284" priority="69" operator="notEqual">
      <formula>""</formula>
    </cfRule>
  </conditionalFormatting>
  <conditionalFormatting sqref="L653:L654">
    <cfRule type="cellIs" dxfId="283" priority="63" operator="notEqual">
      <formula>""</formula>
    </cfRule>
  </conditionalFormatting>
  <conditionalFormatting sqref="L624:L627">
    <cfRule type="cellIs" dxfId="282" priority="67" operator="notEqual">
      <formula>""</formula>
    </cfRule>
  </conditionalFormatting>
  <conditionalFormatting sqref="L629:L632">
    <cfRule type="cellIs" dxfId="281" priority="65" operator="notEqual">
      <formula>""</formula>
    </cfRule>
  </conditionalFormatting>
  <conditionalFormatting sqref="L649:L651">
    <cfRule type="cellIs" dxfId="280" priority="64" operator="notEqual">
      <formula>""</formula>
    </cfRule>
  </conditionalFormatting>
  <conditionalFormatting sqref="M450:M502">
    <cfRule type="cellIs" dxfId="279" priority="60" operator="notEqual">
      <formula>""</formula>
    </cfRule>
  </conditionalFormatting>
  <conditionalFormatting sqref="M503:M661">
    <cfRule type="cellIs" dxfId="278" priority="59" operator="notEqual">
      <formula>""</formula>
    </cfRule>
  </conditionalFormatting>
  <conditionalFormatting sqref="M748:M767 M664 M706:M725 M728:M743">
    <cfRule type="cellIs" dxfId="277" priority="58" operator="notEqual">
      <formula>""</formula>
    </cfRule>
  </conditionalFormatting>
  <conditionalFormatting sqref="M685:M705">
    <cfRule type="cellIs" dxfId="276" priority="56" operator="notEqual">
      <formula>""</formula>
    </cfRule>
  </conditionalFormatting>
  <conditionalFormatting sqref="M665:M684">
    <cfRule type="cellIs" dxfId="275" priority="57" operator="notEqual">
      <formula>""</formula>
    </cfRule>
  </conditionalFormatting>
  <conditionalFormatting sqref="M744:M747">
    <cfRule type="cellIs" dxfId="274" priority="55" operator="notEqual">
      <formula>""</formula>
    </cfRule>
  </conditionalFormatting>
  <conditionalFormatting sqref="M726:M727">
    <cfRule type="cellIs" dxfId="273" priority="54" operator="notEqual">
      <formula>""</formula>
    </cfRule>
  </conditionalFormatting>
  <conditionalFormatting sqref="M405:M408">
    <cfRule type="cellIs" dxfId="272" priority="49" operator="notEqual">
      <formula>""</formula>
    </cfRule>
  </conditionalFormatting>
  <conditionalFormatting sqref="D408">
    <cfRule type="cellIs" dxfId="271" priority="50" operator="notEqual">
      <formula>""</formula>
    </cfRule>
  </conditionalFormatting>
  <conditionalFormatting sqref="D406">
    <cfRule type="cellIs" dxfId="270" priority="53" operator="notEqual">
      <formula>""</formula>
    </cfRule>
  </conditionalFormatting>
  <conditionalFormatting sqref="D407">
    <cfRule type="cellIs" dxfId="269" priority="52" operator="notEqual">
      <formula>""</formula>
    </cfRule>
  </conditionalFormatting>
  <conditionalFormatting sqref="D405">
    <cfRule type="cellIs" dxfId="268" priority="51" operator="notEqual">
      <formula>""</formula>
    </cfRule>
  </conditionalFormatting>
  <conditionalFormatting sqref="D429">
    <cfRule type="cellIs" dxfId="267" priority="45" operator="notEqual">
      <formula>""</formula>
    </cfRule>
  </conditionalFormatting>
  <conditionalFormatting sqref="D427">
    <cfRule type="cellIs" dxfId="266" priority="48" operator="notEqual">
      <formula>""</formula>
    </cfRule>
  </conditionalFormatting>
  <conditionalFormatting sqref="D428">
    <cfRule type="cellIs" dxfId="265" priority="47" operator="notEqual">
      <formula>""</formula>
    </cfRule>
  </conditionalFormatting>
  <conditionalFormatting sqref="D426">
    <cfRule type="cellIs" dxfId="264" priority="46" operator="notEqual">
      <formula>""</formula>
    </cfRule>
  </conditionalFormatting>
  <conditionalFormatting sqref="D666">
    <cfRule type="cellIs" dxfId="263" priority="41" operator="notEqual">
      <formula>""</formula>
    </cfRule>
  </conditionalFormatting>
  <conditionalFormatting sqref="D664">
    <cfRule type="cellIs" dxfId="262" priority="44" operator="notEqual">
      <formula>""</formula>
    </cfRule>
  </conditionalFormatting>
  <conditionalFormatting sqref="D665">
    <cfRule type="cellIs" dxfId="261" priority="43" operator="notEqual">
      <formula>""</formula>
    </cfRule>
  </conditionalFormatting>
  <conditionalFormatting sqref="D663">
    <cfRule type="cellIs" dxfId="260" priority="42" operator="notEqual">
      <formula>""</formula>
    </cfRule>
  </conditionalFormatting>
  <conditionalFormatting sqref="D687">
    <cfRule type="cellIs" dxfId="259" priority="37" operator="notEqual">
      <formula>""</formula>
    </cfRule>
  </conditionalFormatting>
  <conditionalFormatting sqref="D685">
    <cfRule type="cellIs" dxfId="258" priority="40" operator="notEqual">
      <formula>""</formula>
    </cfRule>
  </conditionalFormatting>
  <conditionalFormatting sqref="D686">
    <cfRule type="cellIs" dxfId="257" priority="39" operator="notEqual">
      <formula>""</formula>
    </cfRule>
  </conditionalFormatting>
  <conditionalFormatting sqref="D684">
    <cfRule type="cellIs" dxfId="256" priority="38" operator="notEqual">
      <formula>""</formula>
    </cfRule>
  </conditionalFormatting>
  <conditionalFormatting sqref="D708">
    <cfRule type="cellIs" dxfId="255" priority="33" operator="notEqual">
      <formula>""</formula>
    </cfRule>
  </conditionalFormatting>
  <conditionalFormatting sqref="D706">
    <cfRule type="cellIs" dxfId="254" priority="36" operator="notEqual">
      <formula>""</formula>
    </cfRule>
  </conditionalFormatting>
  <conditionalFormatting sqref="D707">
    <cfRule type="cellIs" dxfId="253" priority="35" operator="notEqual">
      <formula>""</formula>
    </cfRule>
  </conditionalFormatting>
  <conditionalFormatting sqref="D705">
    <cfRule type="cellIs" dxfId="252" priority="34" operator="notEqual">
      <formula>""</formula>
    </cfRule>
  </conditionalFormatting>
  <conditionalFormatting sqref="D729">
    <cfRule type="cellIs" dxfId="251" priority="29" operator="notEqual">
      <formula>""</formula>
    </cfRule>
  </conditionalFormatting>
  <conditionalFormatting sqref="D727">
    <cfRule type="cellIs" dxfId="250" priority="32" operator="notEqual">
      <formula>""</formula>
    </cfRule>
  </conditionalFormatting>
  <conditionalFormatting sqref="D728">
    <cfRule type="cellIs" dxfId="249" priority="31" operator="notEqual">
      <formula>""</formula>
    </cfRule>
  </conditionalFormatting>
  <conditionalFormatting sqref="D726">
    <cfRule type="cellIs" dxfId="248" priority="30" operator="notEqual">
      <formula>""</formula>
    </cfRule>
  </conditionalFormatting>
  <conditionalFormatting sqref="D750">
    <cfRule type="cellIs" dxfId="247" priority="25" operator="notEqual">
      <formula>""</formula>
    </cfRule>
  </conditionalFormatting>
  <conditionalFormatting sqref="D748">
    <cfRule type="cellIs" dxfId="246" priority="28" operator="notEqual">
      <formula>""</formula>
    </cfRule>
  </conditionalFormatting>
  <conditionalFormatting sqref="D749">
    <cfRule type="cellIs" dxfId="245" priority="27" operator="notEqual">
      <formula>""</formula>
    </cfRule>
  </conditionalFormatting>
  <conditionalFormatting sqref="D747">
    <cfRule type="cellIs" dxfId="244" priority="26" operator="notEqual">
      <formula>""</formula>
    </cfRule>
  </conditionalFormatting>
  <conditionalFormatting sqref="C24:C26">
    <cfRule type="cellIs" dxfId="243" priority="24" operator="notEqual">
      <formula>""</formula>
    </cfRule>
  </conditionalFormatting>
  <conditionalFormatting sqref="C45:C47">
    <cfRule type="cellIs" dxfId="242" priority="23" operator="notEqual">
      <formula>""</formula>
    </cfRule>
  </conditionalFormatting>
  <conditionalFormatting sqref="C27">
    <cfRule type="cellIs" dxfId="241" priority="22" operator="notEqual">
      <formula>""</formula>
    </cfRule>
  </conditionalFormatting>
  <conditionalFormatting sqref="C6">
    <cfRule type="cellIs" dxfId="240" priority="21" operator="notEqual">
      <formula>""</formula>
    </cfRule>
  </conditionalFormatting>
  <conditionalFormatting sqref="F24:F26">
    <cfRule type="cellIs" dxfId="239" priority="20" operator="notEqual">
      <formula>""</formula>
    </cfRule>
  </conditionalFormatting>
  <conditionalFormatting sqref="F45:F47">
    <cfRule type="cellIs" dxfId="238" priority="19" operator="notEqual">
      <formula>""</formula>
    </cfRule>
  </conditionalFormatting>
  <conditionalFormatting sqref="E65">
    <cfRule type="cellIs" dxfId="237" priority="18" operator="notEqual">
      <formula>""</formula>
    </cfRule>
  </conditionalFormatting>
  <conditionalFormatting sqref="E83">
    <cfRule type="cellIs" dxfId="236" priority="17" operator="notEqual">
      <formula>""</formula>
    </cfRule>
  </conditionalFormatting>
  <conditionalFormatting sqref="F450">
    <cfRule type="cellIs" dxfId="235" priority="16" operator="notEqual">
      <formula>""</formula>
    </cfRule>
  </conditionalFormatting>
  <conditionalFormatting sqref="F457 F461 F475 F465 F486 F490 F496 F493:F494 F498">
    <cfRule type="cellIs" dxfId="234" priority="15" operator="notEqual">
      <formula>""</formula>
    </cfRule>
  </conditionalFormatting>
  <conditionalFormatting sqref="F470">
    <cfRule type="cellIs" dxfId="233" priority="14" operator="notEqual">
      <formula>""</formula>
    </cfRule>
  </conditionalFormatting>
  <conditionalFormatting sqref="F503">
    <cfRule type="cellIs" dxfId="232" priority="13" operator="notEqual">
      <formula>""</formula>
    </cfRule>
  </conditionalFormatting>
  <conditionalFormatting sqref="F510 F514 F528 F518 F539 F543 F549 F546:F547 F551">
    <cfRule type="cellIs" dxfId="231" priority="12" operator="notEqual">
      <formula>""</formula>
    </cfRule>
  </conditionalFormatting>
  <conditionalFormatting sqref="F523">
    <cfRule type="cellIs" dxfId="230" priority="11" operator="notEqual">
      <formula>""</formula>
    </cfRule>
  </conditionalFormatting>
  <conditionalFormatting sqref="F556">
    <cfRule type="cellIs" dxfId="229" priority="10" operator="notEqual">
      <formula>""</formula>
    </cfRule>
  </conditionalFormatting>
  <conditionalFormatting sqref="F563 F567 F581 F571 F592 F596 F602 F599:F600 F604">
    <cfRule type="cellIs" dxfId="228" priority="9" operator="notEqual">
      <formula>""</formula>
    </cfRule>
  </conditionalFormatting>
  <conditionalFormatting sqref="F576">
    <cfRule type="cellIs" dxfId="227" priority="8" operator="notEqual">
      <formula>""</formula>
    </cfRule>
  </conditionalFormatting>
  <conditionalFormatting sqref="F609">
    <cfRule type="cellIs" dxfId="226" priority="7" operator="notEqual">
      <formula>""</formula>
    </cfRule>
  </conditionalFormatting>
  <conditionalFormatting sqref="F616 F620 F634 F624 F645 F649 F655 F652:F653 F657">
    <cfRule type="cellIs" dxfId="225" priority="6" operator="notEqual">
      <formula>""</formula>
    </cfRule>
  </conditionalFormatting>
  <conditionalFormatting sqref="F629">
    <cfRule type="cellIs" dxfId="224" priority="5" operator="notEqual">
      <formula>""</formula>
    </cfRule>
  </conditionalFormatting>
  <conditionalFormatting sqref="E450 E475 E498">
    <cfRule type="cellIs" dxfId="223" priority="4" operator="notEqual">
      <formula>""</formula>
    </cfRule>
  </conditionalFormatting>
  <conditionalFormatting sqref="E503 E528 E551">
    <cfRule type="cellIs" dxfId="222" priority="3" operator="notEqual">
      <formula>""</formula>
    </cfRule>
  </conditionalFormatting>
  <conditionalFormatting sqref="E556 E581 E604">
    <cfRule type="cellIs" dxfId="221" priority="2" operator="notEqual">
      <formula>""</formula>
    </cfRule>
  </conditionalFormatting>
  <conditionalFormatting sqref="E609 E634 E657">
    <cfRule type="cellIs" dxfId="220" priority="1" operator="notEqual">
      <formula>""</formula>
    </cfRule>
  </conditionalFormatting>
  <hyperlinks>
    <hyperlink ref="N49" location="_ftn1" display="_ftn1"/>
    <hyperlink ref="O49" location="_ftn2" display="_ftn2"/>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298"/>
  <sheetViews>
    <sheetView topLeftCell="A10" zoomScale="90" zoomScaleNormal="90" workbookViewId="0">
      <selection activeCell="K17" sqref="K17"/>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9" ht="23.25" x14ac:dyDescent="0.35">
      <c r="B1" s="1" t="str">
        <f ca="1">MID(CELL("Filename",I7),SEARCH("]",CELL("Filename",I7),1)+1,100)</f>
        <v>LED Fixtures</v>
      </c>
    </row>
    <row r="2" spans="2:9" x14ac:dyDescent="0.25">
      <c r="B2" t="s">
        <v>32</v>
      </c>
      <c r="C2" s="2" t="s">
        <v>1039</v>
      </c>
    </row>
    <row r="4" spans="2:9" x14ac:dyDescent="0.25">
      <c r="B4" s="2" t="s">
        <v>43</v>
      </c>
      <c r="G4" s="2" t="s">
        <v>72</v>
      </c>
    </row>
    <row r="5" spans="2:9" ht="39" x14ac:dyDescent="0.25">
      <c r="B5" s="140" t="s">
        <v>61</v>
      </c>
      <c r="C5" s="140" t="s">
        <v>57</v>
      </c>
      <c r="D5" s="17" t="s">
        <v>42</v>
      </c>
      <c r="G5" s="140" t="s">
        <v>61</v>
      </c>
      <c r="H5" s="140" t="s">
        <v>57</v>
      </c>
      <c r="I5" s="17" t="s">
        <v>73</v>
      </c>
    </row>
    <row r="6" spans="2:9" ht="15" customHeight="1" x14ac:dyDescent="0.25">
      <c r="B6" s="21"/>
      <c r="C6" s="21"/>
      <c r="D6" s="15">
        <v>13</v>
      </c>
      <c r="G6" s="21"/>
      <c r="H6" s="21"/>
      <c r="I6" s="15"/>
    </row>
    <row r="7" spans="2:9" x14ac:dyDescent="0.25">
      <c r="D7" s="10"/>
    </row>
    <row r="11" spans="2:9" x14ac:dyDescent="0.25">
      <c r="B11" s="2" t="s">
        <v>44</v>
      </c>
      <c r="C11" s="13" t="s">
        <v>831</v>
      </c>
      <c r="D11" s="10"/>
      <c r="G11" s="2" t="s">
        <v>47</v>
      </c>
      <c r="H11" s="14"/>
      <c r="I11" s="14"/>
    </row>
    <row r="12" spans="2:9" ht="54" customHeight="1" x14ac:dyDescent="0.25">
      <c r="B12" s="140" t="s">
        <v>59</v>
      </c>
      <c r="C12" s="140" t="s">
        <v>57</v>
      </c>
      <c r="D12" s="17" t="s">
        <v>45</v>
      </c>
      <c r="E12" s="17" t="s">
        <v>46</v>
      </c>
      <c r="G12" s="140" t="s">
        <v>61</v>
      </c>
      <c r="H12" s="140" t="s">
        <v>57</v>
      </c>
      <c r="I12" s="17" t="s">
        <v>48</v>
      </c>
    </row>
    <row r="13" spans="2:9" x14ac:dyDescent="0.25">
      <c r="B13" s="145"/>
      <c r="C13" s="145"/>
      <c r="D13" s="145"/>
      <c r="E13" s="145"/>
      <c r="G13" s="145"/>
      <c r="H13" s="145"/>
      <c r="I13" s="18"/>
    </row>
    <row r="14" spans="2:9" x14ac:dyDescent="0.25">
      <c r="B14" s="14"/>
      <c r="C14" s="14"/>
      <c r="D14" s="14"/>
      <c r="E14" s="14"/>
    </row>
    <row r="15" spans="2:9" x14ac:dyDescent="0.25">
      <c r="B15" s="14"/>
      <c r="C15" s="14"/>
      <c r="D15" s="14"/>
      <c r="E15" s="14"/>
    </row>
    <row r="16" spans="2:9" x14ac:dyDescent="0.25">
      <c r="B16" s="14"/>
      <c r="C16" s="14"/>
      <c r="D16" s="14"/>
      <c r="E16" s="14"/>
      <c r="F16" s="14"/>
    </row>
    <row r="17" spans="1:17" x14ac:dyDescent="0.25">
      <c r="B17" s="2" t="s">
        <v>49</v>
      </c>
      <c r="C17" s="13" t="s">
        <v>831</v>
      </c>
      <c r="E17" s="14"/>
      <c r="F17" s="14"/>
    </row>
    <row r="18" spans="1:17" x14ac:dyDescent="0.25">
      <c r="E18" s="14"/>
      <c r="F18" s="14"/>
    </row>
    <row r="19" spans="1:17" ht="38.25" x14ac:dyDescent="0.25">
      <c r="B19" s="89" t="s">
        <v>59</v>
      </c>
      <c r="C19" s="89" t="s">
        <v>57</v>
      </c>
      <c r="D19" s="94" t="s">
        <v>449</v>
      </c>
      <c r="E19" s="94" t="s">
        <v>450</v>
      </c>
      <c r="F19" s="14"/>
    </row>
    <row r="20" spans="1:17" x14ac:dyDescent="0.25">
      <c r="B20" s="160"/>
      <c r="C20" s="21"/>
      <c r="D20" s="15"/>
      <c r="E20" s="129"/>
    </row>
    <row r="21" spans="1:17" x14ac:dyDescent="0.25">
      <c r="B21" s="160"/>
      <c r="C21" s="21"/>
      <c r="D21" s="15"/>
      <c r="E21" s="15"/>
    </row>
    <row r="22" spans="1:17" x14ac:dyDescent="0.25">
      <c r="B22" s="8"/>
    </row>
    <row r="23" spans="1:17" x14ac:dyDescent="0.25">
      <c r="B23" s="8"/>
    </row>
    <row r="24" spans="1:17" x14ac:dyDescent="0.25">
      <c r="B24" s="2" t="s">
        <v>41</v>
      </c>
    </row>
    <row r="25" spans="1:17" x14ac:dyDescent="0.25">
      <c r="B25" s="19" t="s">
        <v>53</v>
      </c>
      <c r="C25" s="336" t="s">
        <v>37</v>
      </c>
      <c r="D25" s="337"/>
      <c r="E25" s="337"/>
      <c r="F25" s="337"/>
      <c r="G25" s="337"/>
      <c r="H25" s="338"/>
    </row>
    <row r="26" spans="1:17" ht="15" customHeight="1" x14ac:dyDescent="0.25">
      <c r="A26" s="339" t="s">
        <v>36</v>
      </c>
      <c r="B26" s="11" t="s">
        <v>14</v>
      </c>
      <c r="C26" s="364" t="s">
        <v>835</v>
      </c>
      <c r="D26" s="411"/>
      <c r="E26" s="411"/>
      <c r="F26" s="411"/>
      <c r="G26" s="411"/>
      <c r="H26" s="412"/>
      <c r="P26" s="3"/>
      <c r="Q26" s="3"/>
    </row>
    <row r="27" spans="1:17" x14ac:dyDescent="0.25">
      <c r="A27" s="340"/>
      <c r="B27" s="11" t="s">
        <v>13</v>
      </c>
      <c r="C27" s="364" t="s">
        <v>836</v>
      </c>
      <c r="D27" s="411"/>
      <c r="E27" s="411"/>
      <c r="F27" s="411"/>
      <c r="G27" s="411"/>
      <c r="H27" s="412"/>
      <c r="P27" s="3"/>
      <c r="Q27" s="3"/>
    </row>
    <row r="28" spans="1:17" x14ac:dyDescent="0.25">
      <c r="A28" s="340"/>
      <c r="B28" s="11" t="s">
        <v>15</v>
      </c>
      <c r="C28" s="364" t="s">
        <v>853</v>
      </c>
      <c r="D28" s="411"/>
      <c r="E28" s="411"/>
      <c r="F28" s="411"/>
      <c r="G28" s="411"/>
      <c r="H28" s="412"/>
      <c r="P28" s="3"/>
      <c r="Q28" s="3"/>
    </row>
    <row r="29" spans="1:17" x14ac:dyDescent="0.25">
      <c r="A29" s="340"/>
      <c r="B29" s="11" t="s">
        <v>66</v>
      </c>
      <c r="C29" s="364" t="s">
        <v>813</v>
      </c>
      <c r="D29" s="411"/>
      <c r="E29" s="411"/>
      <c r="F29" s="411"/>
      <c r="G29" s="411"/>
      <c r="H29" s="412"/>
      <c r="P29" s="4"/>
      <c r="Q29" s="4"/>
    </row>
    <row r="30" spans="1:17" x14ac:dyDescent="0.25">
      <c r="A30" s="341"/>
      <c r="B30" s="11" t="s">
        <v>16</v>
      </c>
      <c r="C30" s="342"/>
      <c r="D30" s="343"/>
      <c r="E30" s="343"/>
      <c r="F30" s="343"/>
      <c r="G30" s="343"/>
      <c r="H30" s="344"/>
      <c r="P30" s="3"/>
      <c r="Q30" s="3"/>
    </row>
    <row r="31" spans="1:17" ht="15" customHeight="1" x14ac:dyDescent="0.25">
      <c r="A31" s="339" t="s">
        <v>35</v>
      </c>
      <c r="B31" s="11" t="s">
        <v>22</v>
      </c>
      <c r="C31" s="342"/>
      <c r="D31" s="343"/>
      <c r="E31" s="343"/>
      <c r="F31" s="343"/>
      <c r="G31" s="343"/>
      <c r="H31" s="344"/>
      <c r="P31" s="3"/>
      <c r="Q31" s="3"/>
    </row>
    <row r="32" spans="1:17" x14ac:dyDescent="0.25">
      <c r="A32" s="340"/>
      <c r="B32" s="11" t="s">
        <v>33</v>
      </c>
      <c r="C32" s="342"/>
      <c r="D32" s="343"/>
      <c r="E32" s="343"/>
      <c r="F32" s="343"/>
      <c r="G32" s="343"/>
      <c r="H32" s="344"/>
      <c r="P32" s="3"/>
      <c r="Q32" s="3"/>
    </row>
    <row r="33" spans="1:17" x14ac:dyDescent="0.25">
      <c r="A33" s="340"/>
      <c r="B33" s="11" t="s">
        <v>23</v>
      </c>
      <c r="C33" s="342"/>
      <c r="D33" s="343"/>
      <c r="E33" s="343"/>
      <c r="F33" s="343"/>
      <c r="G33" s="343"/>
      <c r="H33" s="344"/>
      <c r="P33" s="3"/>
      <c r="Q33" s="3"/>
    </row>
    <row r="34" spans="1:17" x14ac:dyDescent="0.25">
      <c r="A34" s="340"/>
      <c r="B34" s="11" t="s">
        <v>67</v>
      </c>
      <c r="C34" s="342"/>
      <c r="D34" s="343"/>
      <c r="E34" s="343"/>
      <c r="F34" s="343"/>
      <c r="G34" s="343"/>
      <c r="H34" s="344"/>
      <c r="P34" s="3"/>
      <c r="Q34" s="3"/>
    </row>
    <row r="35" spans="1:17" x14ac:dyDescent="0.25">
      <c r="A35" s="340"/>
      <c r="B35" s="11" t="s">
        <v>24</v>
      </c>
      <c r="C35" s="342"/>
      <c r="D35" s="343"/>
      <c r="E35" s="343"/>
      <c r="F35" s="343"/>
      <c r="G35" s="343"/>
      <c r="H35" s="344"/>
      <c r="P35" s="3"/>
      <c r="Q35" s="3"/>
    </row>
    <row r="36" spans="1:17" x14ac:dyDescent="0.25">
      <c r="A36" s="340"/>
      <c r="B36" s="11" t="s">
        <v>10</v>
      </c>
      <c r="C36" s="342"/>
      <c r="D36" s="343"/>
      <c r="E36" s="343"/>
      <c r="F36" s="343"/>
      <c r="G36" s="343"/>
      <c r="H36" s="344"/>
      <c r="P36" s="3"/>
      <c r="Q36" s="3"/>
    </row>
    <row r="37" spans="1:17" x14ac:dyDescent="0.25">
      <c r="A37" s="340"/>
      <c r="B37" s="11" t="s">
        <v>9</v>
      </c>
      <c r="C37" s="342"/>
      <c r="D37" s="343"/>
      <c r="E37" s="343"/>
      <c r="F37" s="343"/>
      <c r="G37" s="343"/>
      <c r="H37" s="344"/>
      <c r="P37" s="3"/>
      <c r="Q37" s="3"/>
    </row>
    <row r="38" spans="1:17" x14ac:dyDescent="0.25">
      <c r="A38" s="340"/>
      <c r="B38" s="11" t="s">
        <v>11</v>
      </c>
      <c r="C38" s="342"/>
      <c r="D38" s="343"/>
      <c r="E38" s="343"/>
      <c r="F38" s="343"/>
      <c r="G38" s="343"/>
      <c r="H38" s="344"/>
    </row>
    <row r="39" spans="1:17" x14ac:dyDescent="0.25">
      <c r="A39" s="340"/>
      <c r="B39" s="11" t="s">
        <v>68</v>
      </c>
      <c r="C39" s="342"/>
      <c r="D39" s="343"/>
      <c r="E39" s="343"/>
      <c r="F39" s="343"/>
      <c r="G39" s="343"/>
      <c r="H39" s="344"/>
    </row>
    <row r="40" spans="1:17" x14ac:dyDescent="0.25">
      <c r="A40" s="341"/>
      <c r="B40" s="11" t="s">
        <v>34</v>
      </c>
      <c r="C40" s="342"/>
      <c r="D40" s="343"/>
      <c r="E40" s="343"/>
      <c r="F40" s="343"/>
      <c r="G40" s="343"/>
      <c r="H40" s="344"/>
    </row>
    <row r="41" spans="1:17" x14ac:dyDescent="0.25">
      <c r="L41" s="3"/>
      <c r="M41" s="3"/>
    </row>
    <row r="42" spans="1:17" x14ac:dyDescent="0.25">
      <c r="B42" s="2" t="s">
        <v>39</v>
      </c>
      <c r="L42" s="3"/>
      <c r="M42" s="3"/>
    </row>
    <row r="43" spans="1:17" ht="26.25" x14ac:dyDescent="0.25">
      <c r="B43" s="19" t="s">
        <v>40</v>
      </c>
      <c r="C43" s="140" t="s">
        <v>61</v>
      </c>
      <c r="D43" s="140" t="s">
        <v>57</v>
      </c>
      <c r="E43" s="336" t="s">
        <v>38</v>
      </c>
      <c r="F43" s="337"/>
      <c r="G43" s="337"/>
      <c r="H43" s="337"/>
      <c r="I43" s="338"/>
      <c r="L43" s="3"/>
      <c r="M43" s="3"/>
    </row>
    <row r="44" spans="1:17" ht="15" customHeight="1" x14ac:dyDescent="0.25">
      <c r="B44" s="146" t="s">
        <v>616</v>
      </c>
      <c r="C44" s="21"/>
      <c r="D44" s="21"/>
      <c r="E44" s="364" t="s">
        <v>833</v>
      </c>
      <c r="F44" s="365"/>
      <c r="G44" s="365"/>
      <c r="H44" s="365"/>
      <c r="I44" s="366"/>
      <c r="L44" s="4"/>
      <c r="M44" s="4"/>
    </row>
    <row r="45" spans="1:17" x14ac:dyDescent="0.25">
      <c r="B45" s="21" t="s">
        <v>727</v>
      </c>
      <c r="C45" s="21"/>
      <c r="D45" s="21"/>
      <c r="E45" s="382" t="s">
        <v>834</v>
      </c>
      <c r="F45" s="382"/>
      <c r="G45" s="382"/>
      <c r="H45" s="382"/>
      <c r="I45" s="382"/>
      <c r="L45" s="3"/>
      <c r="M45" s="3"/>
    </row>
    <row r="49" spans="2:22" s="64" customFormat="1" x14ac:dyDescent="0.25">
      <c r="B49" s="348" t="s">
        <v>0</v>
      </c>
      <c r="C49" s="349"/>
      <c r="D49" s="349"/>
      <c r="E49" s="349"/>
      <c r="F49" s="349"/>
      <c r="G49" s="349"/>
      <c r="H49" s="349"/>
      <c r="I49" s="349"/>
      <c r="J49" s="349"/>
      <c r="K49" s="349"/>
      <c r="L49" s="349"/>
      <c r="M49" s="349"/>
      <c r="N49" s="349"/>
      <c r="O49" s="349"/>
      <c r="P49" s="349"/>
      <c r="Q49" s="349"/>
      <c r="R49" s="349"/>
      <c r="S49" s="349"/>
      <c r="T49" s="349"/>
      <c r="U49" s="349"/>
      <c r="V49" s="350"/>
    </row>
    <row r="50" spans="2:22" s="64" customFormat="1" ht="45" customHeight="1" x14ac:dyDescent="0.25">
      <c r="B50" s="144" t="s">
        <v>1</v>
      </c>
      <c r="C50" s="47" t="s">
        <v>59</v>
      </c>
      <c r="D50" s="47" t="s">
        <v>57</v>
      </c>
      <c r="E50" s="47" t="s">
        <v>60</v>
      </c>
      <c r="F50" s="47" t="s">
        <v>58</v>
      </c>
      <c r="G50" s="47" t="s">
        <v>2</v>
      </c>
      <c r="H50" s="47" t="s">
        <v>62</v>
      </c>
      <c r="I50" s="144" t="s">
        <v>3</v>
      </c>
      <c r="J50" s="351" t="s">
        <v>4</v>
      </c>
      <c r="K50" s="352"/>
      <c r="L50" s="352"/>
      <c r="M50" s="352"/>
      <c r="N50" s="352"/>
      <c r="O50" s="352"/>
      <c r="P50" s="352"/>
      <c r="Q50" s="352"/>
      <c r="R50" s="352"/>
      <c r="S50" s="352"/>
      <c r="T50" s="352"/>
      <c r="U50" s="352"/>
      <c r="V50" s="353"/>
    </row>
    <row r="51" spans="2:22" s="64" customFormat="1" ht="45" x14ac:dyDescent="0.25">
      <c r="B51" s="357" t="s">
        <v>593</v>
      </c>
      <c r="C51" s="354" t="s">
        <v>293</v>
      </c>
      <c r="D51" s="180" t="s">
        <v>730</v>
      </c>
      <c r="E51" s="354" t="s">
        <v>731</v>
      </c>
      <c r="F51" s="181" t="s">
        <v>732</v>
      </c>
      <c r="G51" s="74">
        <v>54.3</v>
      </c>
      <c r="H51" s="360" t="s">
        <v>115</v>
      </c>
      <c r="I51" s="360" t="s">
        <v>157</v>
      </c>
      <c r="J51" s="396" t="s">
        <v>802</v>
      </c>
      <c r="K51" s="397"/>
      <c r="L51" s="397"/>
      <c r="M51" s="397"/>
      <c r="N51" s="397"/>
      <c r="O51" s="397"/>
      <c r="P51" s="397"/>
      <c r="Q51" s="397"/>
      <c r="R51" s="397"/>
      <c r="S51" s="397"/>
      <c r="T51" s="397"/>
      <c r="U51" s="397"/>
      <c r="V51" s="398"/>
    </row>
    <row r="52" spans="2:22" s="64" customFormat="1" ht="45" x14ac:dyDescent="0.25">
      <c r="B52" s="358"/>
      <c r="C52" s="355"/>
      <c r="D52" s="354" t="s">
        <v>762</v>
      </c>
      <c r="E52" s="355"/>
      <c r="F52" s="181" t="s">
        <v>733</v>
      </c>
      <c r="G52" s="74">
        <v>60.4</v>
      </c>
      <c r="H52" s="369"/>
      <c r="I52" s="369"/>
      <c r="J52" s="399"/>
      <c r="K52" s="400"/>
      <c r="L52" s="400"/>
      <c r="M52" s="400"/>
      <c r="N52" s="400"/>
      <c r="O52" s="400"/>
      <c r="P52" s="400"/>
      <c r="Q52" s="400"/>
      <c r="R52" s="400"/>
      <c r="S52" s="400"/>
      <c r="T52" s="400"/>
      <c r="U52" s="400"/>
      <c r="V52" s="401"/>
    </row>
    <row r="53" spans="2:22" s="64" customFormat="1" ht="45" x14ac:dyDescent="0.25">
      <c r="B53" s="358"/>
      <c r="C53" s="355"/>
      <c r="D53" s="356"/>
      <c r="E53" s="355"/>
      <c r="F53" s="181" t="s">
        <v>734</v>
      </c>
      <c r="G53" s="74">
        <v>17.7</v>
      </c>
      <c r="H53" s="369"/>
      <c r="I53" s="369"/>
      <c r="J53" s="399"/>
      <c r="K53" s="400"/>
      <c r="L53" s="400"/>
      <c r="M53" s="400"/>
      <c r="N53" s="400"/>
      <c r="O53" s="400"/>
      <c r="P53" s="400"/>
      <c r="Q53" s="400"/>
      <c r="R53" s="400"/>
      <c r="S53" s="400"/>
      <c r="T53" s="400"/>
      <c r="U53" s="400"/>
      <c r="V53" s="401"/>
    </row>
    <row r="54" spans="2:22" s="64" customFormat="1" ht="30" x14ac:dyDescent="0.25">
      <c r="B54" s="358"/>
      <c r="C54" s="355"/>
      <c r="D54" s="405" t="s">
        <v>735</v>
      </c>
      <c r="E54" s="355"/>
      <c r="F54" s="181" t="s">
        <v>736</v>
      </c>
      <c r="G54" s="55" t="s">
        <v>759</v>
      </c>
      <c r="H54" s="369"/>
      <c r="I54" s="369"/>
      <c r="J54" s="399"/>
      <c r="K54" s="400"/>
      <c r="L54" s="400"/>
      <c r="M54" s="400"/>
      <c r="N54" s="400"/>
      <c r="O54" s="400"/>
      <c r="P54" s="400"/>
      <c r="Q54" s="400"/>
      <c r="R54" s="400"/>
      <c r="S54" s="400"/>
      <c r="T54" s="400"/>
      <c r="U54" s="400"/>
      <c r="V54" s="401"/>
    </row>
    <row r="55" spans="2:22" s="64" customFormat="1" ht="30" x14ac:dyDescent="0.25">
      <c r="B55" s="358"/>
      <c r="C55" s="355"/>
      <c r="D55" s="406"/>
      <c r="E55" s="355"/>
      <c r="F55" s="181" t="s">
        <v>736</v>
      </c>
      <c r="G55" s="55" t="s">
        <v>759</v>
      </c>
      <c r="H55" s="369"/>
      <c r="I55" s="369"/>
      <c r="J55" s="399"/>
      <c r="K55" s="400"/>
      <c r="L55" s="400"/>
      <c r="M55" s="400"/>
      <c r="N55" s="400"/>
      <c r="O55" s="400"/>
      <c r="P55" s="400"/>
      <c r="Q55" s="400"/>
      <c r="R55" s="400"/>
      <c r="S55" s="400"/>
      <c r="T55" s="400"/>
      <c r="U55" s="400"/>
      <c r="V55" s="401"/>
    </row>
    <row r="56" spans="2:22" s="64" customFormat="1" x14ac:dyDescent="0.25">
      <c r="B56" s="358"/>
      <c r="C56" s="355"/>
      <c r="D56" s="406"/>
      <c r="E56" s="355"/>
      <c r="F56" s="181" t="s">
        <v>738</v>
      </c>
      <c r="G56" s="55" t="s">
        <v>760</v>
      </c>
      <c r="H56" s="369"/>
      <c r="I56" s="369"/>
      <c r="J56" s="399"/>
      <c r="K56" s="400"/>
      <c r="L56" s="400"/>
      <c r="M56" s="400"/>
      <c r="N56" s="400"/>
      <c r="O56" s="400"/>
      <c r="P56" s="400"/>
      <c r="Q56" s="400"/>
      <c r="R56" s="400"/>
      <c r="S56" s="400"/>
      <c r="T56" s="400"/>
      <c r="U56" s="400"/>
      <c r="V56" s="401"/>
    </row>
    <row r="57" spans="2:22" s="64" customFormat="1" x14ac:dyDescent="0.25">
      <c r="B57" s="358"/>
      <c r="C57" s="355"/>
      <c r="D57" s="407"/>
      <c r="E57" s="355"/>
      <c r="F57" s="181" t="s">
        <v>739</v>
      </c>
      <c r="G57" s="55" t="s">
        <v>761</v>
      </c>
      <c r="H57" s="369"/>
      <c r="I57" s="369"/>
      <c r="J57" s="399"/>
      <c r="K57" s="400"/>
      <c r="L57" s="400"/>
      <c r="M57" s="400"/>
      <c r="N57" s="400"/>
      <c r="O57" s="400"/>
      <c r="P57" s="400"/>
      <c r="Q57" s="400"/>
      <c r="R57" s="400"/>
      <c r="S57" s="400"/>
      <c r="T57" s="400"/>
      <c r="U57" s="400"/>
      <c r="V57" s="401"/>
    </row>
    <row r="58" spans="2:22" s="64" customFormat="1" ht="45" customHeight="1" x14ac:dyDescent="0.25">
      <c r="B58" s="358"/>
      <c r="C58" s="355"/>
      <c r="D58" s="354" t="s">
        <v>740</v>
      </c>
      <c r="E58" s="355"/>
      <c r="F58" s="269" t="s">
        <v>956</v>
      </c>
      <c r="G58" s="74">
        <v>15</v>
      </c>
      <c r="H58" s="369"/>
      <c r="I58" s="369"/>
      <c r="J58" s="399"/>
      <c r="K58" s="400"/>
      <c r="L58" s="400"/>
      <c r="M58" s="400"/>
      <c r="N58" s="400"/>
      <c r="O58" s="400"/>
      <c r="P58" s="400"/>
      <c r="Q58" s="400"/>
      <c r="R58" s="400"/>
      <c r="S58" s="400"/>
      <c r="T58" s="400"/>
      <c r="U58" s="400"/>
      <c r="V58" s="401"/>
    </row>
    <row r="59" spans="2:22" s="64" customFormat="1" ht="45" customHeight="1" x14ac:dyDescent="0.25">
      <c r="B59" s="358"/>
      <c r="C59" s="355"/>
      <c r="D59" s="355"/>
      <c r="E59" s="355"/>
      <c r="F59" s="269" t="s">
        <v>957</v>
      </c>
      <c r="G59" s="74">
        <v>28.2</v>
      </c>
      <c r="H59" s="369"/>
      <c r="I59" s="369"/>
      <c r="J59" s="399"/>
      <c r="K59" s="400"/>
      <c r="L59" s="400"/>
      <c r="M59" s="400"/>
      <c r="N59" s="400"/>
      <c r="O59" s="400"/>
      <c r="P59" s="400"/>
      <c r="Q59" s="400"/>
      <c r="R59" s="400"/>
      <c r="S59" s="400"/>
      <c r="T59" s="400"/>
      <c r="U59" s="400"/>
      <c r="V59" s="401"/>
    </row>
    <row r="60" spans="2:22" s="64" customFormat="1" ht="45" x14ac:dyDescent="0.25">
      <c r="B60" s="358"/>
      <c r="C60" s="355"/>
      <c r="D60" s="356"/>
      <c r="E60" s="355"/>
      <c r="F60" s="269" t="s">
        <v>958</v>
      </c>
      <c r="G60" s="74">
        <v>4.2</v>
      </c>
      <c r="H60" s="369"/>
      <c r="I60" s="369"/>
      <c r="J60" s="399"/>
      <c r="K60" s="400"/>
      <c r="L60" s="400"/>
      <c r="M60" s="400"/>
      <c r="N60" s="400"/>
      <c r="O60" s="400"/>
      <c r="P60" s="400"/>
      <c r="Q60" s="400"/>
      <c r="R60" s="400"/>
      <c r="S60" s="400"/>
      <c r="T60" s="400"/>
      <c r="U60" s="400"/>
      <c r="V60" s="401"/>
    </row>
    <row r="61" spans="2:22" s="64" customFormat="1" ht="60" x14ac:dyDescent="0.25">
      <c r="B61" s="358"/>
      <c r="C61" s="355"/>
      <c r="D61" s="405" t="s">
        <v>741</v>
      </c>
      <c r="E61" s="355"/>
      <c r="F61" s="269" t="s">
        <v>959</v>
      </c>
      <c r="G61" s="74">
        <v>57.9</v>
      </c>
      <c r="H61" s="369"/>
      <c r="I61" s="369"/>
      <c r="J61" s="399"/>
      <c r="K61" s="400"/>
      <c r="L61" s="400"/>
      <c r="M61" s="400"/>
      <c r="N61" s="400"/>
      <c r="O61" s="400"/>
      <c r="P61" s="400"/>
      <c r="Q61" s="400"/>
      <c r="R61" s="400"/>
      <c r="S61" s="400"/>
      <c r="T61" s="400"/>
      <c r="U61" s="400"/>
      <c r="V61" s="401"/>
    </row>
    <row r="62" spans="2:22" s="64" customFormat="1" ht="60" x14ac:dyDescent="0.25">
      <c r="B62" s="358"/>
      <c r="C62" s="355"/>
      <c r="D62" s="406"/>
      <c r="E62" s="355"/>
      <c r="F62" s="269" t="s">
        <v>960</v>
      </c>
      <c r="G62" s="74">
        <v>88.7</v>
      </c>
      <c r="H62" s="369"/>
      <c r="I62" s="369"/>
      <c r="J62" s="399"/>
      <c r="K62" s="400"/>
      <c r="L62" s="400"/>
      <c r="M62" s="400"/>
      <c r="N62" s="400"/>
      <c r="O62" s="400"/>
      <c r="P62" s="400"/>
      <c r="Q62" s="400"/>
      <c r="R62" s="400"/>
      <c r="S62" s="400"/>
      <c r="T62" s="400"/>
      <c r="U62" s="400"/>
      <c r="V62" s="401"/>
    </row>
    <row r="63" spans="2:22" s="64" customFormat="1" ht="60" x14ac:dyDescent="0.25">
      <c r="B63" s="358"/>
      <c r="C63" s="355"/>
      <c r="D63" s="406"/>
      <c r="E63" s="355"/>
      <c r="F63" s="269" t="s">
        <v>959</v>
      </c>
      <c r="G63" s="191">
        <v>57.9</v>
      </c>
      <c r="H63" s="369"/>
      <c r="I63" s="369"/>
      <c r="J63" s="399"/>
      <c r="K63" s="400"/>
      <c r="L63" s="400"/>
      <c r="M63" s="400"/>
      <c r="N63" s="400"/>
      <c r="O63" s="400"/>
      <c r="P63" s="400"/>
      <c r="Q63" s="400"/>
      <c r="R63" s="400"/>
      <c r="S63" s="400"/>
      <c r="T63" s="400"/>
      <c r="U63" s="400"/>
      <c r="V63" s="401"/>
    </row>
    <row r="64" spans="2:22" s="64" customFormat="1" ht="60" x14ac:dyDescent="0.25">
      <c r="B64" s="358"/>
      <c r="C64" s="355"/>
      <c r="D64" s="406"/>
      <c r="E64" s="355"/>
      <c r="F64" s="269" t="s">
        <v>960</v>
      </c>
      <c r="G64" s="74">
        <v>88.7</v>
      </c>
      <c r="H64" s="369"/>
      <c r="I64" s="369"/>
      <c r="J64" s="399"/>
      <c r="K64" s="400"/>
      <c r="L64" s="400"/>
      <c r="M64" s="400"/>
      <c r="N64" s="400"/>
      <c r="O64" s="400"/>
      <c r="P64" s="400"/>
      <c r="Q64" s="400"/>
      <c r="R64" s="400"/>
      <c r="S64" s="400"/>
      <c r="T64" s="400"/>
      <c r="U64" s="400"/>
      <c r="V64" s="401"/>
    </row>
    <row r="65" spans="1:22" s="64" customFormat="1" ht="60" x14ac:dyDescent="0.25">
      <c r="B65" s="358"/>
      <c r="C65" s="355"/>
      <c r="D65" s="406"/>
      <c r="E65" s="355"/>
      <c r="F65" s="269" t="s">
        <v>961</v>
      </c>
      <c r="G65" s="74">
        <v>118.3</v>
      </c>
      <c r="H65" s="369"/>
      <c r="I65" s="369"/>
      <c r="J65" s="399"/>
      <c r="K65" s="400"/>
      <c r="L65" s="400"/>
      <c r="M65" s="400"/>
      <c r="N65" s="400"/>
      <c r="O65" s="400"/>
      <c r="P65" s="400"/>
      <c r="Q65" s="400"/>
      <c r="R65" s="400"/>
      <c r="S65" s="400"/>
      <c r="T65" s="400"/>
      <c r="U65" s="400"/>
      <c r="V65" s="401"/>
    </row>
    <row r="66" spans="1:22" s="64" customFormat="1" ht="60" x14ac:dyDescent="0.25">
      <c r="B66" s="358"/>
      <c r="C66" s="355"/>
      <c r="D66" s="406"/>
      <c r="E66" s="355"/>
      <c r="F66" s="269" t="s">
        <v>962</v>
      </c>
      <c r="G66" s="74">
        <v>29.5</v>
      </c>
      <c r="H66" s="369"/>
      <c r="I66" s="369"/>
      <c r="J66" s="399"/>
      <c r="K66" s="400"/>
      <c r="L66" s="400"/>
      <c r="M66" s="400"/>
      <c r="N66" s="400"/>
      <c r="O66" s="400"/>
      <c r="P66" s="400"/>
      <c r="Q66" s="400"/>
      <c r="R66" s="400"/>
      <c r="S66" s="400"/>
      <c r="T66" s="400"/>
      <c r="U66" s="400"/>
      <c r="V66" s="401"/>
    </row>
    <row r="67" spans="1:22" s="64" customFormat="1" ht="60" x14ac:dyDescent="0.25">
      <c r="B67" s="358"/>
      <c r="C67" s="355"/>
      <c r="D67" s="406"/>
      <c r="E67" s="355"/>
      <c r="F67" s="269" t="s">
        <v>959</v>
      </c>
      <c r="G67" s="74">
        <v>57.9</v>
      </c>
      <c r="H67" s="369"/>
      <c r="I67" s="369"/>
      <c r="J67" s="399"/>
      <c r="K67" s="400"/>
      <c r="L67" s="400"/>
      <c r="M67" s="400"/>
      <c r="N67" s="400"/>
      <c r="O67" s="400"/>
      <c r="P67" s="400"/>
      <c r="Q67" s="400"/>
      <c r="R67" s="400"/>
      <c r="S67" s="400"/>
      <c r="T67" s="400"/>
      <c r="U67" s="400"/>
      <c r="V67" s="401"/>
    </row>
    <row r="68" spans="1:22" s="64" customFormat="1" ht="60" x14ac:dyDescent="0.25">
      <c r="A68" s="192" t="s">
        <v>737</v>
      </c>
      <c r="B68" s="358"/>
      <c r="C68" s="355"/>
      <c r="D68" s="407"/>
      <c r="E68" s="355"/>
      <c r="F68" s="269" t="s">
        <v>960</v>
      </c>
      <c r="G68" s="74">
        <v>88.7</v>
      </c>
      <c r="H68" s="369"/>
      <c r="I68" s="369"/>
      <c r="J68" s="399"/>
      <c r="K68" s="400"/>
      <c r="L68" s="400"/>
      <c r="M68" s="400"/>
      <c r="N68" s="400"/>
      <c r="O68" s="400"/>
      <c r="P68" s="400"/>
      <c r="Q68" s="400"/>
      <c r="R68" s="400"/>
      <c r="S68" s="400"/>
      <c r="T68" s="400"/>
      <c r="U68" s="400"/>
      <c r="V68" s="401"/>
    </row>
    <row r="69" spans="1:22" s="64" customFormat="1" ht="60" x14ac:dyDescent="0.25">
      <c r="B69" s="358"/>
      <c r="C69" s="355"/>
      <c r="D69" s="354" t="s">
        <v>742</v>
      </c>
      <c r="E69" s="355"/>
      <c r="F69" s="269" t="s">
        <v>962</v>
      </c>
      <c r="G69" s="74">
        <v>29.5</v>
      </c>
      <c r="H69" s="369"/>
      <c r="I69" s="369"/>
      <c r="J69" s="399"/>
      <c r="K69" s="400"/>
      <c r="L69" s="400"/>
      <c r="M69" s="400"/>
      <c r="N69" s="400"/>
      <c r="O69" s="400"/>
      <c r="P69" s="400"/>
      <c r="Q69" s="400"/>
      <c r="R69" s="400"/>
      <c r="S69" s="400"/>
      <c r="T69" s="400"/>
      <c r="U69" s="400"/>
      <c r="V69" s="401"/>
    </row>
    <row r="70" spans="1:22" s="64" customFormat="1" ht="60" x14ac:dyDescent="0.25">
      <c r="B70" s="358"/>
      <c r="C70" s="355"/>
      <c r="D70" s="355"/>
      <c r="E70" s="355"/>
      <c r="F70" s="269" t="s">
        <v>959</v>
      </c>
      <c r="G70" s="74">
        <v>57.9</v>
      </c>
      <c r="H70" s="369"/>
      <c r="I70" s="369"/>
      <c r="J70" s="399"/>
      <c r="K70" s="400"/>
      <c r="L70" s="400"/>
      <c r="M70" s="400"/>
      <c r="N70" s="400"/>
      <c r="O70" s="400"/>
      <c r="P70" s="400"/>
      <c r="Q70" s="400"/>
      <c r="R70" s="400"/>
      <c r="S70" s="400"/>
      <c r="T70" s="400"/>
      <c r="U70" s="400"/>
      <c r="V70" s="401"/>
    </row>
    <row r="71" spans="1:22" s="64" customFormat="1" ht="60" x14ac:dyDescent="0.25">
      <c r="B71" s="358"/>
      <c r="C71" s="355"/>
      <c r="D71" s="355"/>
      <c r="E71" s="355"/>
      <c r="F71" s="269" t="s">
        <v>960</v>
      </c>
      <c r="G71" s="74">
        <v>88.7</v>
      </c>
      <c r="H71" s="369"/>
      <c r="I71" s="369"/>
      <c r="J71" s="399"/>
      <c r="K71" s="400"/>
      <c r="L71" s="400"/>
      <c r="M71" s="400"/>
      <c r="N71" s="400"/>
      <c r="O71" s="400"/>
      <c r="P71" s="400"/>
      <c r="Q71" s="400"/>
      <c r="R71" s="400"/>
      <c r="S71" s="400"/>
      <c r="T71" s="400"/>
      <c r="U71" s="400"/>
      <c r="V71" s="401"/>
    </row>
    <row r="72" spans="1:22" s="64" customFormat="1" ht="30" x14ac:dyDescent="0.25">
      <c r="B72" s="358"/>
      <c r="C72" s="355"/>
      <c r="D72" s="355"/>
      <c r="E72" s="355"/>
      <c r="F72" s="181" t="s">
        <v>743</v>
      </c>
      <c r="G72" s="74">
        <v>120</v>
      </c>
      <c r="H72" s="369"/>
      <c r="I72" s="369"/>
      <c r="J72" s="399"/>
      <c r="K72" s="400"/>
      <c r="L72" s="400"/>
      <c r="M72" s="400"/>
      <c r="N72" s="400"/>
      <c r="O72" s="400"/>
      <c r="P72" s="400"/>
      <c r="Q72" s="400"/>
      <c r="R72" s="400"/>
      <c r="S72" s="400"/>
      <c r="T72" s="400"/>
      <c r="U72" s="400"/>
      <c r="V72" s="401"/>
    </row>
    <row r="73" spans="1:22" s="64" customFormat="1" ht="30" x14ac:dyDescent="0.25">
      <c r="B73" s="358"/>
      <c r="C73" s="355"/>
      <c r="D73" s="356"/>
      <c r="E73" s="355"/>
      <c r="F73" s="181" t="s">
        <v>744</v>
      </c>
      <c r="G73" s="74">
        <v>180</v>
      </c>
      <c r="H73" s="369"/>
      <c r="I73" s="369"/>
      <c r="J73" s="399"/>
      <c r="K73" s="400"/>
      <c r="L73" s="400"/>
      <c r="M73" s="400"/>
      <c r="N73" s="400"/>
      <c r="O73" s="400"/>
      <c r="P73" s="400"/>
      <c r="Q73" s="400"/>
      <c r="R73" s="400"/>
      <c r="S73" s="400"/>
      <c r="T73" s="400"/>
      <c r="U73" s="400"/>
      <c r="V73" s="401"/>
    </row>
    <row r="74" spans="1:22" s="64" customFormat="1" ht="30" x14ac:dyDescent="0.25">
      <c r="B74" s="358"/>
      <c r="C74" s="355"/>
      <c r="D74" s="354" t="s">
        <v>763</v>
      </c>
      <c r="E74" s="355"/>
      <c r="F74" s="181" t="s">
        <v>764</v>
      </c>
      <c r="G74" s="74">
        <v>157</v>
      </c>
      <c r="H74" s="369"/>
      <c r="I74" s="369"/>
      <c r="J74" s="399"/>
      <c r="K74" s="400"/>
      <c r="L74" s="400"/>
      <c r="M74" s="400"/>
      <c r="N74" s="400"/>
      <c r="O74" s="400"/>
      <c r="P74" s="400"/>
      <c r="Q74" s="400"/>
      <c r="R74" s="400"/>
      <c r="S74" s="400"/>
      <c r="T74" s="400"/>
      <c r="U74" s="400"/>
      <c r="V74" s="401"/>
    </row>
    <row r="75" spans="1:22" s="64" customFormat="1" ht="30" x14ac:dyDescent="0.25">
      <c r="B75" s="358"/>
      <c r="C75" s="355"/>
      <c r="D75" s="355"/>
      <c r="E75" s="355"/>
      <c r="F75" s="181" t="s">
        <v>765</v>
      </c>
      <c r="G75" s="74">
        <v>196</v>
      </c>
      <c r="H75" s="369"/>
      <c r="I75" s="369"/>
      <c r="J75" s="399"/>
      <c r="K75" s="400"/>
      <c r="L75" s="400"/>
      <c r="M75" s="400"/>
      <c r="N75" s="400"/>
      <c r="O75" s="400"/>
      <c r="P75" s="400"/>
      <c r="Q75" s="400"/>
      <c r="R75" s="400"/>
      <c r="S75" s="400"/>
      <c r="T75" s="400"/>
      <c r="U75" s="400"/>
      <c r="V75" s="401"/>
    </row>
    <row r="76" spans="1:22" s="64" customFormat="1" ht="30" x14ac:dyDescent="0.25">
      <c r="B76" s="358"/>
      <c r="C76" s="355"/>
      <c r="D76" s="355"/>
      <c r="E76" s="355"/>
      <c r="F76" s="181" t="s">
        <v>766</v>
      </c>
      <c r="G76" s="74">
        <v>294</v>
      </c>
      <c r="H76" s="369"/>
      <c r="I76" s="369"/>
      <c r="J76" s="399"/>
      <c r="K76" s="400"/>
      <c r="L76" s="400"/>
      <c r="M76" s="400"/>
      <c r="N76" s="400"/>
      <c r="O76" s="400"/>
      <c r="P76" s="400"/>
      <c r="Q76" s="400"/>
      <c r="R76" s="400"/>
      <c r="S76" s="400"/>
      <c r="T76" s="400"/>
      <c r="U76" s="400"/>
      <c r="V76" s="401"/>
    </row>
    <row r="77" spans="1:22" s="64" customFormat="1" ht="30" x14ac:dyDescent="0.25">
      <c r="B77" s="358"/>
      <c r="C77" s="355"/>
      <c r="D77" s="356"/>
      <c r="E77" s="355"/>
      <c r="F77" s="181" t="s">
        <v>767</v>
      </c>
      <c r="G77" s="74">
        <v>392</v>
      </c>
      <c r="H77" s="369"/>
      <c r="I77" s="369"/>
      <c r="J77" s="399"/>
      <c r="K77" s="400"/>
      <c r="L77" s="400"/>
      <c r="M77" s="400"/>
      <c r="N77" s="400"/>
      <c r="O77" s="400"/>
      <c r="P77" s="400"/>
      <c r="Q77" s="400"/>
      <c r="R77" s="400"/>
      <c r="S77" s="400"/>
      <c r="T77" s="400"/>
      <c r="U77" s="400"/>
      <c r="V77" s="401"/>
    </row>
    <row r="78" spans="1:22" s="64" customFormat="1" ht="30" x14ac:dyDescent="0.25">
      <c r="B78" s="358"/>
      <c r="C78" s="355"/>
      <c r="D78" s="354" t="s">
        <v>745</v>
      </c>
      <c r="E78" s="355"/>
      <c r="F78" s="181" t="s">
        <v>746</v>
      </c>
      <c r="G78" s="74">
        <v>42</v>
      </c>
      <c r="H78" s="369"/>
      <c r="I78" s="369"/>
      <c r="J78" s="399"/>
      <c r="K78" s="400"/>
      <c r="L78" s="400"/>
      <c r="M78" s="400"/>
      <c r="N78" s="400"/>
      <c r="O78" s="400"/>
      <c r="P78" s="400"/>
      <c r="Q78" s="400"/>
      <c r="R78" s="400"/>
      <c r="S78" s="400"/>
      <c r="T78" s="400"/>
      <c r="U78" s="400"/>
      <c r="V78" s="401"/>
    </row>
    <row r="79" spans="1:22" s="64" customFormat="1" ht="30" x14ac:dyDescent="0.25">
      <c r="B79" s="358"/>
      <c r="C79" s="355"/>
      <c r="D79" s="355"/>
      <c r="E79" s="355"/>
      <c r="F79" s="181" t="s">
        <v>747</v>
      </c>
      <c r="G79" s="74">
        <v>81</v>
      </c>
      <c r="H79" s="369"/>
      <c r="I79" s="369"/>
      <c r="J79" s="399"/>
      <c r="K79" s="400"/>
      <c r="L79" s="400"/>
      <c r="M79" s="400"/>
      <c r="N79" s="400"/>
      <c r="O79" s="400"/>
      <c r="P79" s="400"/>
      <c r="Q79" s="400"/>
      <c r="R79" s="400"/>
      <c r="S79" s="400"/>
      <c r="T79" s="400"/>
      <c r="U79" s="400"/>
      <c r="V79" s="401"/>
    </row>
    <row r="80" spans="1:22" s="64" customFormat="1" ht="30" x14ac:dyDescent="0.25">
      <c r="B80" s="358"/>
      <c r="C80" s="355"/>
      <c r="D80" s="355"/>
      <c r="E80" s="355"/>
      <c r="F80" s="181" t="s">
        <v>748</v>
      </c>
      <c r="G80" s="74">
        <v>121</v>
      </c>
      <c r="H80" s="369"/>
      <c r="I80" s="369"/>
      <c r="J80" s="399"/>
      <c r="K80" s="400"/>
      <c r="L80" s="400"/>
      <c r="M80" s="400"/>
      <c r="N80" s="400"/>
      <c r="O80" s="400"/>
      <c r="P80" s="400"/>
      <c r="Q80" s="400"/>
      <c r="R80" s="400"/>
      <c r="S80" s="400"/>
      <c r="T80" s="400"/>
      <c r="U80" s="400"/>
      <c r="V80" s="401"/>
    </row>
    <row r="81" spans="2:22" s="64" customFormat="1" ht="30" x14ac:dyDescent="0.25">
      <c r="B81" s="358"/>
      <c r="C81" s="355"/>
      <c r="D81" s="355"/>
      <c r="E81" s="355"/>
      <c r="F81" s="181" t="s">
        <v>749</v>
      </c>
      <c r="G81" s="74">
        <v>159</v>
      </c>
      <c r="H81" s="369"/>
      <c r="I81" s="369"/>
      <c r="J81" s="399"/>
      <c r="K81" s="400"/>
      <c r="L81" s="400"/>
      <c r="M81" s="400"/>
      <c r="N81" s="400"/>
      <c r="O81" s="400"/>
      <c r="P81" s="400"/>
      <c r="Q81" s="400"/>
      <c r="R81" s="400"/>
      <c r="S81" s="400"/>
      <c r="T81" s="400"/>
      <c r="U81" s="400"/>
      <c r="V81" s="401"/>
    </row>
    <row r="82" spans="2:22" s="64" customFormat="1" ht="30" x14ac:dyDescent="0.25">
      <c r="B82" s="358"/>
      <c r="C82" s="355"/>
      <c r="D82" s="355"/>
      <c r="E82" s="355"/>
      <c r="F82" s="181" t="s">
        <v>750</v>
      </c>
      <c r="G82" s="74">
        <v>227.3</v>
      </c>
      <c r="H82" s="369"/>
      <c r="I82" s="369"/>
      <c r="J82" s="399"/>
      <c r="K82" s="400"/>
      <c r="L82" s="400"/>
      <c r="M82" s="400"/>
      <c r="N82" s="400"/>
      <c r="O82" s="400"/>
      <c r="P82" s="400"/>
      <c r="Q82" s="400"/>
      <c r="R82" s="400"/>
      <c r="S82" s="400"/>
      <c r="T82" s="400"/>
      <c r="U82" s="400"/>
      <c r="V82" s="401"/>
    </row>
    <row r="83" spans="2:22" s="64" customFormat="1" ht="30" x14ac:dyDescent="0.25">
      <c r="B83" s="358"/>
      <c r="C83" s="355"/>
      <c r="D83" s="355"/>
      <c r="E83" s="355"/>
      <c r="F83" s="181" t="s">
        <v>751</v>
      </c>
      <c r="G83" s="74">
        <v>363.6</v>
      </c>
      <c r="H83" s="369"/>
      <c r="I83" s="369"/>
      <c r="J83" s="399"/>
      <c r="K83" s="400"/>
      <c r="L83" s="400"/>
      <c r="M83" s="400"/>
      <c r="N83" s="400"/>
      <c r="O83" s="400"/>
      <c r="P83" s="400"/>
      <c r="Q83" s="400"/>
      <c r="R83" s="400"/>
      <c r="S83" s="400"/>
      <c r="T83" s="400"/>
      <c r="U83" s="400"/>
      <c r="V83" s="401"/>
    </row>
    <row r="84" spans="2:22" s="64" customFormat="1" ht="30" x14ac:dyDescent="0.25">
      <c r="B84" s="358"/>
      <c r="C84" s="355"/>
      <c r="D84" s="355"/>
      <c r="E84" s="355"/>
      <c r="F84" s="181" t="s">
        <v>752</v>
      </c>
      <c r="G84" s="74">
        <v>397.7</v>
      </c>
      <c r="H84" s="369"/>
      <c r="I84" s="369"/>
      <c r="J84" s="399"/>
      <c r="K84" s="400"/>
      <c r="L84" s="400"/>
      <c r="M84" s="400"/>
      <c r="N84" s="400"/>
      <c r="O84" s="400"/>
      <c r="P84" s="400"/>
      <c r="Q84" s="400"/>
      <c r="R84" s="400"/>
      <c r="S84" s="400"/>
      <c r="T84" s="400"/>
      <c r="U84" s="400"/>
      <c r="V84" s="401"/>
    </row>
    <row r="85" spans="2:22" s="64" customFormat="1" ht="30" x14ac:dyDescent="0.25">
      <c r="B85" s="358"/>
      <c r="C85" s="355"/>
      <c r="D85" s="355"/>
      <c r="E85" s="355"/>
      <c r="F85" s="181" t="s">
        <v>753</v>
      </c>
      <c r="G85" s="74">
        <v>727.3</v>
      </c>
      <c r="H85" s="369"/>
      <c r="I85" s="369"/>
      <c r="J85" s="399"/>
      <c r="K85" s="400"/>
      <c r="L85" s="400"/>
      <c r="M85" s="400"/>
      <c r="N85" s="400"/>
      <c r="O85" s="400"/>
      <c r="P85" s="400"/>
      <c r="Q85" s="400"/>
      <c r="R85" s="400"/>
      <c r="S85" s="400"/>
      <c r="T85" s="400"/>
      <c r="U85" s="400"/>
      <c r="V85" s="401"/>
    </row>
    <row r="86" spans="2:22" s="64" customFormat="1" x14ac:dyDescent="0.25">
      <c r="B86" s="358"/>
      <c r="C86" s="355"/>
      <c r="D86" s="354" t="s">
        <v>754</v>
      </c>
      <c r="E86" s="355"/>
      <c r="F86" s="181" t="s">
        <v>755</v>
      </c>
      <c r="G86" s="74">
        <v>113.6</v>
      </c>
      <c r="H86" s="369"/>
      <c r="I86" s="369"/>
      <c r="J86" s="399"/>
      <c r="K86" s="400"/>
      <c r="L86" s="400"/>
      <c r="M86" s="400"/>
      <c r="N86" s="400"/>
      <c r="O86" s="400"/>
      <c r="P86" s="400"/>
      <c r="Q86" s="400"/>
      <c r="R86" s="400"/>
      <c r="S86" s="400"/>
      <c r="T86" s="400"/>
      <c r="U86" s="400"/>
      <c r="V86" s="401"/>
    </row>
    <row r="87" spans="2:22" s="64" customFormat="1" ht="30" x14ac:dyDescent="0.25">
      <c r="B87" s="358"/>
      <c r="C87" s="355"/>
      <c r="D87" s="355"/>
      <c r="E87" s="355"/>
      <c r="F87" s="181" t="s">
        <v>756</v>
      </c>
      <c r="G87" s="74">
        <v>198.9</v>
      </c>
      <c r="H87" s="369"/>
      <c r="I87" s="369"/>
      <c r="J87" s="399"/>
      <c r="K87" s="400"/>
      <c r="L87" s="400"/>
      <c r="M87" s="400"/>
      <c r="N87" s="400"/>
      <c r="O87" s="400"/>
      <c r="P87" s="400"/>
      <c r="Q87" s="400"/>
      <c r="R87" s="400"/>
      <c r="S87" s="400"/>
      <c r="T87" s="400"/>
      <c r="U87" s="400"/>
      <c r="V87" s="401"/>
    </row>
    <row r="88" spans="2:22" s="64" customFormat="1" ht="30" x14ac:dyDescent="0.25">
      <c r="B88" s="358"/>
      <c r="C88" s="355"/>
      <c r="D88" s="355"/>
      <c r="E88" s="355"/>
      <c r="F88" s="181" t="s">
        <v>757</v>
      </c>
      <c r="G88" s="74">
        <v>284.10000000000002</v>
      </c>
      <c r="H88" s="369"/>
      <c r="I88" s="369"/>
      <c r="J88" s="399"/>
      <c r="K88" s="400"/>
      <c r="L88" s="400"/>
      <c r="M88" s="400"/>
      <c r="N88" s="400"/>
      <c r="O88" s="400"/>
      <c r="P88" s="400"/>
      <c r="Q88" s="400"/>
      <c r="R88" s="400"/>
      <c r="S88" s="400"/>
      <c r="T88" s="400"/>
      <c r="U88" s="400"/>
      <c r="V88" s="401"/>
    </row>
    <row r="89" spans="2:22" s="64" customFormat="1" ht="30" x14ac:dyDescent="0.25">
      <c r="B89" s="359"/>
      <c r="C89" s="356"/>
      <c r="D89" s="356"/>
      <c r="E89" s="356"/>
      <c r="F89" s="181" t="s">
        <v>758</v>
      </c>
      <c r="G89" s="74">
        <v>454.5</v>
      </c>
      <c r="H89" s="369"/>
      <c r="I89" s="369"/>
      <c r="J89" s="402"/>
      <c r="K89" s="403"/>
      <c r="L89" s="403"/>
      <c r="M89" s="403"/>
      <c r="N89" s="403"/>
      <c r="O89" s="403"/>
      <c r="P89" s="403"/>
      <c r="Q89" s="403"/>
      <c r="R89" s="403"/>
      <c r="S89" s="403"/>
      <c r="T89" s="403"/>
      <c r="U89" s="403"/>
      <c r="V89" s="404"/>
    </row>
    <row r="90" spans="2:22" s="64" customFormat="1" ht="38.25" x14ac:dyDescent="0.25">
      <c r="B90" s="357" t="s">
        <v>604</v>
      </c>
      <c r="C90" s="354" t="s">
        <v>293</v>
      </c>
      <c r="D90" s="180" t="s">
        <v>730</v>
      </c>
      <c r="E90" s="354" t="s">
        <v>731</v>
      </c>
      <c r="F90" s="205" t="s">
        <v>768</v>
      </c>
      <c r="G90" s="206">
        <v>17.600000000000001</v>
      </c>
      <c r="H90" s="360" t="s">
        <v>115</v>
      </c>
      <c r="I90" s="360" t="s">
        <v>157</v>
      </c>
      <c r="J90" s="396" t="s">
        <v>803</v>
      </c>
      <c r="K90" s="397"/>
      <c r="L90" s="397"/>
      <c r="M90" s="397"/>
      <c r="N90" s="397"/>
      <c r="O90" s="397"/>
      <c r="P90" s="397"/>
      <c r="Q90" s="397"/>
      <c r="R90" s="397"/>
      <c r="S90" s="397"/>
      <c r="T90" s="397"/>
      <c r="U90" s="397"/>
      <c r="V90" s="398"/>
    </row>
    <row r="91" spans="2:22" s="64" customFormat="1" ht="15" customHeight="1" x14ac:dyDescent="0.25">
      <c r="B91" s="358"/>
      <c r="C91" s="355"/>
      <c r="D91" s="354" t="s">
        <v>762</v>
      </c>
      <c r="E91" s="355"/>
      <c r="F91" s="205" t="s">
        <v>769</v>
      </c>
      <c r="G91" s="206">
        <v>12.2</v>
      </c>
      <c r="H91" s="369"/>
      <c r="I91" s="369"/>
      <c r="J91" s="399"/>
      <c r="K91" s="400"/>
      <c r="L91" s="400"/>
      <c r="M91" s="400"/>
      <c r="N91" s="400"/>
      <c r="O91" s="400"/>
      <c r="P91" s="400"/>
      <c r="Q91" s="400"/>
      <c r="R91" s="400"/>
      <c r="S91" s="400"/>
      <c r="T91" s="400"/>
      <c r="U91" s="400"/>
      <c r="V91" s="401"/>
    </row>
    <row r="92" spans="2:22" s="64" customFormat="1" ht="25.5" x14ac:dyDescent="0.25">
      <c r="B92" s="358"/>
      <c r="C92" s="355"/>
      <c r="D92" s="356"/>
      <c r="E92" s="355"/>
      <c r="F92" s="205" t="s">
        <v>770</v>
      </c>
      <c r="G92" s="206">
        <v>8.3000000000000007</v>
      </c>
      <c r="H92" s="369"/>
      <c r="I92" s="369"/>
      <c r="J92" s="399"/>
      <c r="K92" s="400"/>
      <c r="L92" s="400"/>
      <c r="M92" s="400"/>
      <c r="N92" s="400"/>
      <c r="O92" s="400"/>
      <c r="P92" s="400"/>
      <c r="Q92" s="400"/>
      <c r="R92" s="400"/>
      <c r="S92" s="400"/>
      <c r="T92" s="400"/>
      <c r="U92" s="400"/>
      <c r="V92" s="401"/>
    </row>
    <row r="93" spans="2:22" s="64" customFormat="1" ht="25.5" x14ac:dyDescent="0.25">
      <c r="B93" s="358"/>
      <c r="C93" s="355"/>
      <c r="D93" s="405" t="s">
        <v>735</v>
      </c>
      <c r="E93" s="355"/>
      <c r="F93" s="205" t="s">
        <v>771</v>
      </c>
      <c r="G93" s="207">
        <v>7.1</v>
      </c>
      <c r="H93" s="369"/>
      <c r="I93" s="369"/>
      <c r="J93" s="399"/>
      <c r="K93" s="400"/>
      <c r="L93" s="400"/>
      <c r="M93" s="400"/>
      <c r="N93" s="400"/>
      <c r="O93" s="400"/>
      <c r="P93" s="400"/>
      <c r="Q93" s="400"/>
      <c r="R93" s="400"/>
      <c r="S93" s="400"/>
      <c r="T93" s="400"/>
      <c r="U93" s="400"/>
      <c r="V93" s="401"/>
    </row>
    <row r="94" spans="2:22" s="64" customFormat="1" ht="38.25" x14ac:dyDescent="0.25">
      <c r="B94" s="358"/>
      <c r="C94" s="355"/>
      <c r="D94" s="406"/>
      <c r="E94" s="355"/>
      <c r="F94" s="205" t="s">
        <v>772</v>
      </c>
      <c r="G94" s="207">
        <v>7.1</v>
      </c>
      <c r="H94" s="369"/>
      <c r="I94" s="369"/>
      <c r="J94" s="399"/>
      <c r="K94" s="400"/>
      <c r="L94" s="400"/>
      <c r="M94" s="400"/>
      <c r="N94" s="400"/>
      <c r="O94" s="400"/>
      <c r="P94" s="400"/>
      <c r="Q94" s="400"/>
      <c r="R94" s="400"/>
      <c r="S94" s="400"/>
      <c r="T94" s="400"/>
      <c r="U94" s="400"/>
      <c r="V94" s="401"/>
    </row>
    <row r="95" spans="2:22" s="64" customFormat="1" ht="51" x14ac:dyDescent="0.25">
      <c r="B95" s="358"/>
      <c r="C95" s="355"/>
      <c r="D95" s="406"/>
      <c r="E95" s="355"/>
      <c r="F95" s="205" t="s">
        <v>773</v>
      </c>
      <c r="G95" s="207">
        <v>7.6</v>
      </c>
      <c r="H95" s="369"/>
      <c r="I95" s="369"/>
      <c r="J95" s="399"/>
      <c r="K95" s="400"/>
      <c r="L95" s="400"/>
      <c r="M95" s="400"/>
      <c r="N95" s="400"/>
      <c r="O95" s="400"/>
      <c r="P95" s="400"/>
      <c r="Q95" s="400"/>
      <c r="R95" s="400"/>
      <c r="S95" s="400"/>
      <c r="T95" s="400"/>
      <c r="U95" s="400"/>
      <c r="V95" s="401"/>
    </row>
    <row r="96" spans="2:22" s="64" customFormat="1" ht="38.25" x14ac:dyDescent="0.25">
      <c r="B96" s="358"/>
      <c r="C96" s="355"/>
      <c r="D96" s="407"/>
      <c r="E96" s="355"/>
      <c r="F96" s="205" t="s">
        <v>774</v>
      </c>
      <c r="G96" s="207">
        <v>7.666666666666667</v>
      </c>
      <c r="H96" s="369"/>
      <c r="I96" s="369"/>
      <c r="J96" s="399"/>
      <c r="K96" s="400"/>
      <c r="L96" s="400"/>
      <c r="M96" s="400"/>
      <c r="N96" s="400"/>
      <c r="O96" s="400"/>
      <c r="P96" s="400"/>
      <c r="Q96" s="400"/>
      <c r="R96" s="400"/>
      <c r="S96" s="400"/>
      <c r="T96" s="400"/>
      <c r="U96" s="400"/>
      <c r="V96" s="401"/>
    </row>
    <row r="97" spans="1:22" s="64" customFormat="1" ht="54.75" customHeight="1" x14ac:dyDescent="0.25">
      <c r="B97" s="358"/>
      <c r="C97" s="355"/>
      <c r="D97" s="354" t="s">
        <v>740</v>
      </c>
      <c r="E97" s="355"/>
      <c r="F97" s="205" t="s">
        <v>964</v>
      </c>
      <c r="G97" s="206">
        <v>8.9</v>
      </c>
      <c r="H97" s="369"/>
      <c r="I97" s="369"/>
      <c r="J97" s="399"/>
      <c r="K97" s="400"/>
      <c r="L97" s="400"/>
      <c r="M97" s="400"/>
      <c r="N97" s="400"/>
      <c r="O97" s="400"/>
      <c r="P97" s="400"/>
      <c r="Q97" s="400"/>
      <c r="R97" s="400"/>
      <c r="S97" s="400"/>
      <c r="T97" s="400"/>
      <c r="U97" s="400"/>
      <c r="V97" s="401"/>
    </row>
    <row r="98" spans="1:22" s="64" customFormat="1" ht="54.75" customHeight="1" x14ac:dyDescent="0.25">
      <c r="B98" s="358"/>
      <c r="C98" s="355"/>
      <c r="D98" s="355"/>
      <c r="E98" s="355"/>
      <c r="F98" s="205" t="s">
        <v>963</v>
      </c>
      <c r="G98" s="206">
        <v>15.8</v>
      </c>
      <c r="H98" s="369"/>
      <c r="I98" s="369"/>
      <c r="J98" s="399"/>
      <c r="K98" s="400"/>
      <c r="L98" s="400"/>
      <c r="M98" s="400"/>
      <c r="N98" s="400"/>
      <c r="O98" s="400"/>
      <c r="P98" s="400"/>
      <c r="Q98" s="400"/>
      <c r="R98" s="400"/>
      <c r="S98" s="400"/>
      <c r="T98" s="400"/>
      <c r="U98" s="400"/>
      <c r="V98" s="401"/>
    </row>
    <row r="99" spans="1:22" s="64" customFormat="1" ht="50.25" customHeight="1" x14ac:dyDescent="0.25">
      <c r="B99" s="358"/>
      <c r="C99" s="355"/>
      <c r="D99" s="356"/>
      <c r="E99" s="355"/>
      <c r="F99" s="205" t="s">
        <v>965</v>
      </c>
      <c r="G99" s="206">
        <v>22.9</v>
      </c>
      <c r="H99" s="369"/>
      <c r="I99" s="369"/>
      <c r="J99" s="399"/>
      <c r="K99" s="400"/>
      <c r="L99" s="400"/>
      <c r="M99" s="400"/>
      <c r="N99" s="400"/>
      <c r="O99" s="400"/>
      <c r="P99" s="400"/>
      <c r="Q99" s="400"/>
      <c r="R99" s="400"/>
      <c r="S99" s="400"/>
      <c r="T99" s="400"/>
      <c r="U99" s="400"/>
      <c r="V99" s="401"/>
    </row>
    <row r="100" spans="1:22" s="64" customFormat="1" ht="38.25" x14ac:dyDescent="0.25">
      <c r="B100" s="358"/>
      <c r="C100" s="355"/>
      <c r="D100" s="405" t="s">
        <v>741</v>
      </c>
      <c r="E100" s="355"/>
      <c r="F100" s="205" t="s">
        <v>777</v>
      </c>
      <c r="G100" s="206">
        <v>25.4</v>
      </c>
      <c r="H100" s="369"/>
      <c r="I100" s="369"/>
      <c r="J100" s="399"/>
      <c r="K100" s="400"/>
      <c r="L100" s="400"/>
      <c r="M100" s="400"/>
      <c r="N100" s="400"/>
      <c r="O100" s="400"/>
      <c r="P100" s="400"/>
      <c r="Q100" s="400"/>
      <c r="R100" s="400"/>
      <c r="S100" s="400"/>
      <c r="T100" s="400"/>
      <c r="U100" s="400"/>
      <c r="V100" s="401"/>
    </row>
    <row r="101" spans="1:22" s="64" customFormat="1" ht="38.25" x14ac:dyDescent="0.25">
      <c r="B101" s="358"/>
      <c r="C101" s="355"/>
      <c r="D101" s="406"/>
      <c r="E101" s="355"/>
      <c r="F101" s="205" t="s">
        <v>778</v>
      </c>
      <c r="G101" s="206">
        <v>36.700000000000003</v>
      </c>
      <c r="H101" s="369"/>
      <c r="I101" s="369"/>
      <c r="J101" s="399"/>
      <c r="K101" s="400"/>
      <c r="L101" s="400"/>
      <c r="M101" s="400"/>
      <c r="N101" s="400"/>
      <c r="O101" s="400"/>
      <c r="P101" s="400"/>
      <c r="Q101" s="400"/>
      <c r="R101" s="400"/>
      <c r="S101" s="400"/>
      <c r="T101" s="400"/>
      <c r="U101" s="400"/>
      <c r="V101" s="401"/>
    </row>
    <row r="102" spans="1:22" s="64" customFormat="1" ht="38.25" x14ac:dyDescent="0.25">
      <c r="B102" s="358"/>
      <c r="C102" s="355"/>
      <c r="D102" s="406"/>
      <c r="E102" s="355"/>
      <c r="F102" s="205" t="s">
        <v>779</v>
      </c>
      <c r="G102" s="206">
        <v>33.299999999999997</v>
      </c>
      <c r="H102" s="369"/>
      <c r="I102" s="369"/>
      <c r="J102" s="399"/>
      <c r="K102" s="400"/>
      <c r="L102" s="400"/>
      <c r="M102" s="400"/>
      <c r="N102" s="400"/>
      <c r="O102" s="400"/>
      <c r="P102" s="400"/>
      <c r="Q102" s="400"/>
      <c r="R102" s="400"/>
      <c r="S102" s="400"/>
      <c r="T102" s="400"/>
      <c r="U102" s="400"/>
      <c r="V102" s="401"/>
    </row>
    <row r="103" spans="1:22" s="64" customFormat="1" ht="38.25" x14ac:dyDescent="0.25">
      <c r="B103" s="358"/>
      <c r="C103" s="355"/>
      <c r="D103" s="406"/>
      <c r="E103" s="355"/>
      <c r="F103" s="205" t="s">
        <v>780</v>
      </c>
      <c r="G103" s="206">
        <v>44.8</v>
      </c>
      <c r="H103" s="369"/>
      <c r="I103" s="369"/>
      <c r="J103" s="399"/>
      <c r="K103" s="400"/>
      <c r="L103" s="400"/>
      <c r="M103" s="400"/>
      <c r="N103" s="400"/>
      <c r="O103" s="400"/>
      <c r="P103" s="400"/>
      <c r="Q103" s="400"/>
      <c r="R103" s="400"/>
      <c r="S103" s="400"/>
      <c r="T103" s="400"/>
      <c r="U103" s="400"/>
      <c r="V103" s="401"/>
    </row>
    <row r="104" spans="1:22" s="64" customFormat="1" ht="38.25" x14ac:dyDescent="0.25">
      <c r="B104" s="358"/>
      <c r="C104" s="355"/>
      <c r="D104" s="406"/>
      <c r="E104" s="355"/>
      <c r="F104" s="205" t="s">
        <v>781</v>
      </c>
      <c r="G104" s="206">
        <v>57.2</v>
      </c>
      <c r="H104" s="369"/>
      <c r="I104" s="369"/>
      <c r="J104" s="399"/>
      <c r="K104" s="400"/>
      <c r="L104" s="400"/>
      <c r="M104" s="400"/>
      <c r="N104" s="400"/>
      <c r="O104" s="400"/>
      <c r="P104" s="400"/>
      <c r="Q104" s="400"/>
      <c r="R104" s="400"/>
      <c r="S104" s="400"/>
      <c r="T104" s="400"/>
      <c r="U104" s="400"/>
      <c r="V104" s="401"/>
    </row>
    <row r="105" spans="1:22" s="64" customFormat="1" ht="38.25" x14ac:dyDescent="0.25">
      <c r="B105" s="358"/>
      <c r="C105" s="355"/>
      <c r="D105" s="406"/>
      <c r="E105" s="355"/>
      <c r="F105" s="205" t="s">
        <v>782</v>
      </c>
      <c r="G105" s="206">
        <v>21.8</v>
      </c>
      <c r="H105" s="369"/>
      <c r="I105" s="369"/>
      <c r="J105" s="399"/>
      <c r="K105" s="400"/>
      <c r="L105" s="400"/>
      <c r="M105" s="400"/>
      <c r="N105" s="400"/>
      <c r="O105" s="400"/>
      <c r="P105" s="400"/>
      <c r="Q105" s="400"/>
      <c r="R105" s="400"/>
      <c r="S105" s="400"/>
      <c r="T105" s="400"/>
      <c r="U105" s="400"/>
      <c r="V105" s="401"/>
    </row>
    <row r="106" spans="1:22" s="64" customFormat="1" ht="38.25" x14ac:dyDescent="0.25">
      <c r="B106" s="358"/>
      <c r="C106" s="355"/>
      <c r="D106" s="406"/>
      <c r="E106" s="355"/>
      <c r="F106" s="205" t="s">
        <v>783</v>
      </c>
      <c r="G106" s="206">
        <v>33.700000000000003</v>
      </c>
      <c r="H106" s="369"/>
      <c r="I106" s="369"/>
      <c r="J106" s="399"/>
      <c r="K106" s="400"/>
      <c r="L106" s="400"/>
      <c r="M106" s="400"/>
      <c r="N106" s="400"/>
      <c r="O106" s="400"/>
      <c r="P106" s="400"/>
      <c r="Q106" s="400"/>
      <c r="R106" s="400"/>
      <c r="S106" s="400"/>
      <c r="T106" s="400"/>
      <c r="U106" s="400"/>
      <c r="V106" s="401"/>
    </row>
    <row r="107" spans="1:22" s="64" customFormat="1" ht="38.25" x14ac:dyDescent="0.25">
      <c r="A107" s="192" t="s">
        <v>737</v>
      </c>
      <c r="B107" s="358"/>
      <c r="C107" s="355"/>
      <c r="D107" s="407"/>
      <c r="E107" s="355"/>
      <c r="F107" s="205" t="s">
        <v>784</v>
      </c>
      <c r="G107" s="206">
        <v>43.3</v>
      </c>
      <c r="H107" s="369"/>
      <c r="I107" s="369"/>
      <c r="J107" s="399"/>
      <c r="K107" s="400"/>
      <c r="L107" s="400"/>
      <c r="M107" s="400"/>
      <c r="N107" s="400"/>
      <c r="O107" s="400"/>
      <c r="P107" s="400"/>
      <c r="Q107" s="400"/>
      <c r="R107" s="400"/>
      <c r="S107" s="400"/>
      <c r="T107" s="400"/>
      <c r="U107" s="400"/>
      <c r="V107" s="401"/>
    </row>
    <row r="108" spans="1:22" s="64" customFormat="1" ht="51" x14ac:dyDescent="0.25">
      <c r="B108" s="358"/>
      <c r="C108" s="355"/>
      <c r="D108" s="354" t="s">
        <v>742</v>
      </c>
      <c r="E108" s="355"/>
      <c r="F108" s="205" t="s">
        <v>785</v>
      </c>
      <c r="G108" s="206">
        <v>19.5</v>
      </c>
      <c r="H108" s="369"/>
      <c r="I108" s="369"/>
      <c r="J108" s="399"/>
      <c r="K108" s="400"/>
      <c r="L108" s="400"/>
      <c r="M108" s="400"/>
      <c r="N108" s="400"/>
      <c r="O108" s="400"/>
      <c r="P108" s="400"/>
      <c r="Q108" s="400"/>
      <c r="R108" s="400"/>
      <c r="S108" s="400"/>
      <c r="T108" s="400"/>
      <c r="U108" s="400"/>
      <c r="V108" s="401"/>
    </row>
    <row r="109" spans="1:22" s="64" customFormat="1" ht="51" x14ac:dyDescent="0.25">
      <c r="B109" s="358"/>
      <c r="C109" s="355"/>
      <c r="D109" s="355"/>
      <c r="E109" s="355"/>
      <c r="F109" s="205" t="s">
        <v>786</v>
      </c>
      <c r="G109" s="206">
        <v>32.1</v>
      </c>
      <c r="H109" s="369"/>
      <c r="I109" s="369"/>
      <c r="J109" s="399"/>
      <c r="K109" s="400"/>
      <c r="L109" s="400"/>
      <c r="M109" s="400"/>
      <c r="N109" s="400"/>
      <c r="O109" s="400"/>
      <c r="P109" s="400"/>
      <c r="Q109" s="400"/>
      <c r="R109" s="400"/>
      <c r="S109" s="400"/>
      <c r="T109" s="400"/>
      <c r="U109" s="400"/>
      <c r="V109" s="401"/>
    </row>
    <row r="110" spans="1:22" s="64" customFormat="1" ht="51" x14ac:dyDescent="0.25">
      <c r="B110" s="358"/>
      <c r="C110" s="355"/>
      <c r="D110" s="355"/>
      <c r="E110" s="355"/>
      <c r="F110" s="205" t="s">
        <v>787</v>
      </c>
      <c r="G110" s="206">
        <v>43.5</v>
      </c>
      <c r="H110" s="369"/>
      <c r="I110" s="369"/>
      <c r="J110" s="399"/>
      <c r="K110" s="400"/>
      <c r="L110" s="400"/>
      <c r="M110" s="400"/>
      <c r="N110" s="400"/>
      <c r="O110" s="400"/>
      <c r="P110" s="400"/>
      <c r="Q110" s="400"/>
      <c r="R110" s="400"/>
      <c r="S110" s="400"/>
      <c r="T110" s="400"/>
      <c r="U110" s="400"/>
      <c r="V110" s="401"/>
    </row>
    <row r="111" spans="1:22" s="64" customFormat="1" ht="51" x14ac:dyDescent="0.25">
      <c r="B111" s="358"/>
      <c r="C111" s="355"/>
      <c r="D111" s="355"/>
      <c r="E111" s="355"/>
      <c r="F111" s="205" t="s">
        <v>788</v>
      </c>
      <c r="G111" s="206">
        <v>56.3</v>
      </c>
      <c r="H111" s="369"/>
      <c r="I111" s="369"/>
      <c r="J111" s="399"/>
      <c r="K111" s="400"/>
      <c r="L111" s="400"/>
      <c r="M111" s="400"/>
      <c r="N111" s="400"/>
      <c r="O111" s="400"/>
      <c r="P111" s="400"/>
      <c r="Q111" s="400"/>
      <c r="R111" s="400"/>
      <c r="S111" s="400"/>
      <c r="T111" s="400"/>
      <c r="U111" s="400"/>
      <c r="V111" s="401"/>
    </row>
    <row r="112" spans="1:22" s="64" customFormat="1" ht="51" x14ac:dyDescent="0.25">
      <c r="B112" s="358"/>
      <c r="C112" s="355"/>
      <c r="D112" s="356"/>
      <c r="E112" s="355"/>
      <c r="F112" s="205" t="s">
        <v>966</v>
      </c>
      <c r="G112" s="206">
        <v>82.4</v>
      </c>
      <c r="H112" s="369"/>
      <c r="I112" s="369"/>
      <c r="J112" s="399"/>
      <c r="K112" s="400"/>
      <c r="L112" s="400"/>
      <c r="M112" s="400"/>
      <c r="N112" s="400"/>
      <c r="O112" s="400"/>
      <c r="P112" s="400"/>
      <c r="Q112" s="400"/>
      <c r="R112" s="400"/>
      <c r="S112" s="400"/>
      <c r="T112" s="400"/>
      <c r="U112" s="400"/>
      <c r="V112" s="401"/>
    </row>
    <row r="113" spans="2:22" s="64" customFormat="1" ht="38.25" x14ac:dyDescent="0.25">
      <c r="B113" s="358"/>
      <c r="C113" s="355"/>
      <c r="D113" s="354" t="s">
        <v>763</v>
      </c>
      <c r="E113" s="355"/>
      <c r="F113" s="205" t="s">
        <v>789</v>
      </c>
      <c r="G113" s="206">
        <v>61.6</v>
      </c>
      <c r="H113" s="369"/>
      <c r="I113" s="369"/>
      <c r="J113" s="399"/>
      <c r="K113" s="400"/>
      <c r="L113" s="400"/>
      <c r="M113" s="400"/>
      <c r="N113" s="400"/>
      <c r="O113" s="400"/>
      <c r="P113" s="400"/>
      <c r="Q113" s="400"/>
      <c r="R113" s="400"/>
      <c r="S113" s="400"/>
      <c r="T113" s="400"/>
      <c r="U113" s="400"/>
      <c r="V113" s="401"/>
    </row>
    <row r="114" spans="2:22" s="64" customFormat="1" ht="38.25" x14ac:dyDescent="0.25">
      <c r="B114" s="358"/>
      <c r="C114" s="355"/>
      <c r="D114" s="355"/>
      <c r="E114" s="355"/>
      <c r="F114" s="205" t="s">
        <v>790</v>
      </c>
      <c r="G114" s="206">
        <v>99.5</v>
      </c>
      <c r="H114" s="369"/>
      <c r="I114" s="369"/>
      <c r="J114" s="399"/>
      <c r="K114" s="400"/>
      <c r="L114" s="400"/>
      <c r="M114" s="400"/>
      <c r="N114" s="400"/>
      <c r="O114" s="400"/>
      <c r="P114" s="400"/>
      <c r="Q114" s="400"/>
      <c r="R114" s="400"/>
      <c r="S114" s="400"/>
      <c r="T114" s="400"/>
      <c r="U114" s="400"/>
      <c r="V114" s="401"/>
    </row>
    <row r="115" spans="2:22" s="64" customFormat="1" ht="38.25" x14ac:dyDescent="0.25">
      <c r="B115" s="358"/>
      <c r="C115" s="355"/>
      <c r="D115" s="355"/>
      <c r="E115" s="355"/>
      <c r="F115" s="205" t="s">
        <v>791</v>
      </c>
      <c r="G115" s="206">
        <v>140.19999999999999</v>
      </c>
      <c r="H115" s="369"/>
      <c r="I115" s="369"/>
      <c r="J115" s="399"/>
      <c r="K115" s="400"/>
      <c r="L115" s="400"/>
      <c r="M115" s="400"/>
      <c r="N115" s="400"/>
      <c r="O115" s="400"/>
      <c r="P115" s="400"/>
      <c r="Q115" s="400"/>
      <c r="R115" s="400"/>
      <c r="S115" s="400"/>
      <c r="T115" s="400"/>
      <c r="U115" s="400"/>
      <c r="V115" s="401"/>
    </row>
    <row r="116" spans="2:22" s="64" customFormat="1" ht="38.25" x14ac:dyDescent="0.25">
      <c r="B116" s="358"/>
      <c r="C116" s="355"/>
      <c r="D116" s="356"/>
      <c r="E116" s="355"/>
      <c r="F116" s="205" t="s">
        <v>967</v>
      </c>
      <c r="G116" s="206">
        <v>193.8</v>
      </c>
      <c r="H116" s="369"/>
      <c r="I116" s="369"/>
      <c r="J116" s="399"/>
      <c r="K116" s="400"/>
      <c r="L116" s="400"/>
      <c r="M116" s="400"/>
      <c r="N116" s="400"/>
      <c r="O116" s="400"/>
      <c r="P116" s="400"/>
      <c r="Q116" s="400"/>
      <c r="R116" s="400"/>
      <c r="S116" s="400"/>
      <c r="T116" s="400"/>
      <c r="U116" s="400"/>
      <c r="V116" s="401"/>
    </row>
    <row r="117" spans="2:22" s="64" customFormat="1" ht="38.25" x14ac:dyDescent="0.25">
      <c r="B117" s="358"/>
      <c r="C117" s="355"/>
      <c r="D117" s="354" t="s">
        <v>745</v>
      </c>
      <c r="E117" s="355"/>
      <c r="F117" s="205" t="s">
        <v>792</v>
      </c>
      <c r="G117" s="206">
        <v>12.9</v>
      </c>
      <c r="H117" s="369"/>
      <c r="I117" s="369"/>
      <c r="J117" s="399"/>
      <c r="K117" s="400"/>
      <c r="L117" s="400"/>
      <c r="M117" s="400"/>
      <c r="N117" s="400"/>
      <c r="O117" s="400"/>
      <c r="P117" s="400"/>
      <c r="Q117" s="400"/>
      <c r="R117" s="400"/>
      <c r="S117" s="400"/>
      <c r="T117" s="400"/>
      <c r="U117" s="400"/>
      <c r="V117" s="401"/>
    </row>
    <row r="118" spans="2:22" s="64" customFormat="1" ht="38.25" x14ac:dyDescent="0.25">
      <c r="B118" s="358"/>
      <c r="C118" s="355"/>
      <c r="D118" s="355"/>
      <c r="E118" s="355"/>
      <c r="F118" s="205" t="s">
        <v>793</v>
      </c>
      <c r="G118" s="206">
        <v>29.7</v>
      </c>
      <c r="H118" s="369"/>
      <c r="I118" s="369"/>
      <c r="J118" s="399"/>
      <c r="K118" s="400"/>
      <c r="L118" s="400"/>
      <c r="M118" s="400"/>
      <c r="N118" s="400"/>
      <c r="O118" s="400"/>
      <c r="P118" s="400"/>
      <c r="Q118" s="400"/>
      <c r="R118" s="400"/>
      <c r="S118" s="400"/>
      <c r="T118" s="400"/>
      <c r="U118" s="400"/>
      <c r="V118" s="401"/>
    </row>
    <row r="119" spans="2:22" s="64" customFormat="1" ht="38.25" x14ac:dyDescent="0.25">
      <c r="B119" s="358"/>
      <c r="C119" s="355"/>
      <c r="D119" s="355"/>
      <c r="E119" s="355"/>
      <c r="F119" s="205" t="s">
        <v>794</v>
      </c>
      <c r="G119" s="206">
        <v>45.1</v>
      </c>
      <c r="H119" s="369"/>
      <c r="I119" s="369"/>
      <c r="J119" s="399"/>
      <c r="K119" s="400"/>
      <c r="L119" s="400"/>
      <c r="M119" s="400"/>
      <c r="N119" s="400"/>
      <c r="O119" s="400"/>
      <c r="P119" s="400"/>
      <c r="Q119" s="400"/>
      <c r="R119" s="400"/>
      <c r="S119" s="400"/>
      <c r="T119" s="400"/>
      <c r="U119" s="400"/>
      <c r="V119" s="401"/>
    </row>
    <row r="120" spans="2:22" s="64" customFormat="1" ht="38.25" x14ac:dyDescent="0.25">
      <c r="B120" s="358"/>
      <c r="C120" s="355"/>
      <c r="D120" s="355"/>
      <c r="E120" s="355"/>
      <c r="F120" s="205" t="s">
        <v>795</v>
      </c>
      <c r="G120" s="206">
        <v>59.7</v>
      </c>
      <c r="H120" s="369"/>
      <c r="I120" s="369"/>
      <c r="J120" s="399"/>
      <c r="K120" s="400"/>
      <c r="L120" s="400"/>
      <c r="M120" s="400"/>
      <c r="N120" s="400"/>
      <c r="O120" s="400"/>
      <c r="P120" s="400"/>
      <c r="Q120" s="400"/>
      <c r="R120" s="400"/>
      <c r="S120" s="400"/>
      <c r="T120" s="400"/>
      <c r="U120" s="400"/>
      <c r="V120" s="401"/>
    </row>
    <row r="121" spans="2:22" s="64" customFormat="1" ht="38.25" x14ac:dyDescent="0.25">
      <c r="B121" s="358"/>
      <c r="C121" s="355"/>
      <c r="D121" s="355"/>
      <c r="E121" s="355"/>
      <c r="F121" s="205" t="s">
        <v>796</v>
      </c>
      <c r="G121" s="206">
        <v>84.9</v>
      </c>
      <c r="H121" s="369"/>
      <c r="I121" s="369"/>
      <c r="J121" s="399"/>
      <c r="K121" s="400"/>
      <c r="L121" s="400"/>
      <c r="M121" s="400"/>
      <c r="N121" s="400"/>
      <c r="O121" s="400"/>
      <c r="P121" s="400"/>
      <c r="Q121" s="400"/>
      <c r="R121" s="400"/>
      <c r="S121" s="400"/>
      <c r="T121" s="400"/>
      <c r="U121" s="400"/>
      <c r="V121" s="401"/>
    </row>
    <row r="122" spans="2:22" s="64" customFormat="1" ht="38.25" x14ac:dyDescent="0.25">
      <c r="B122" s="358"/>
      <c r="C122" s="355"/>
      <c r="D122" s="355"/>
      <c r="E122" s="355"/>
      <c r="F122" s="205" t="s">
        <v>797</v>
      </c>
      <c r="G122" s="206">
        <v>113.9</v>
      </c>
      <c r="H122" s="369"/>
      <c r="I122" s="369"/>
      <c r="J122" s="399"/>
      <c r="K122" s="400"/>
      <c r="L122" s="400"/>
      <c r="M122" s="400"/>
      <c r="N122" s="400"/>
      <c r="O122" s="400"/>
      <c r="P122" s="400"/>
      <c r="Q122" s="400"/>
      <c r="R122" s="400"/>
      <c r="S122" s="400"/>
      <c r="T122" s="400"/>
      <c r="U122" s="400"/>
      <c r="V122" s="401"/>
    </row>
    <row r="123" spans="2:22" s="64" customFormat="1" ht="38.25" x14ac:dyDescent="0.25">
      <c r="B123" s="358"/>
      <c r="C123" s="355"/>
      <c r="D123" s="355"/>
      <c r="E123" s="355"/>
      <c r="F123" s="205" t="s">
        <v>798</v>
      </c>
      <c r="G123" s="206">
        <v>143.69999999999999</v>
      </c>
      <c r="H123" s="369"/>
      <c r="I123" s="369"/>
      <c r="J123" s="399"/>
      <c r="K123" s="400"/>
      <c r="L123" s="400"/>
      <c r="M123" s="400"/>
      <c r="N123" s="400"/>
      <c r="O123" s="400"/>
      <c r="P123" s="400"/>
      <c r="Q123" s="400"/>
      <c r="R123" s="400"/>
      <c r="S123" s="400"/>
      <c r="T123" s="400"/>
      <c r="U123" s="400"/>
      <c r="V123" s="401"/>
    </row>
    <row r="124" spans="2:22" s="64" customFormat="1" ht="38.25" x14ac:dyDescent="0.25">
      <c r="B124" s="358"/>
      <c r="C124" s="355"/>
      <c r="D124" s="356"/>
      <c r="E124" s="355"/>
      <c r="F124" s="205" t="s">
        <v>968</v>
      </c>
      <c r="G124" s="206">
        <v>193.8</v>
      </c>
      <c r="H124" s="369"/>
      <c r="I124" s="369"/>
      <c r="J124" s="399"/>
      <c r="K124" s="400"/>
      <c r="L124" s="400"/>
      <c r="M124" s="400"/>
      <c r="N124" s="400"/>
      <c r="O124" s="400"/>
      <c r="P124" s="400"/>
      <c r="Q124" s="400"/>
      <c r="R124" s="400"/>
      <c r="S124" s="400"/>
      <c r="T124" s="400"/>
      <c r="U124" s="400"/>
      <c r="V124" s="401"/>
    </row>
    <row r="125" spans="2:22" s="64" customFormat="1" ht="42" customHeight="1" x14ac:dyDescent="0.25">
      <c r="B125" s="358"/>
      <c r="C125" s="355"/>
      <c r="D125" s="354" t="s">
        <v>754</v>
      </c>
      <c r="E125" s="355"/>
      <c r="F125" s="205" t="s">
        <v>799</v>
      </c>
      <c r="G125" s="206">
        <v>34.1</v>
      </c>
      <c r="H125" s="369"/>
      <c r="I125" s="369"/>
      <c r="J125" s="399"/>
      <c r="K125" s="400"/>
      <c r="L125" s="400"/>
      <c r="M125" s="400"/>
      <c r="N125" s="400"/>
      <c r="O125" s="400"/>
      <c r="P125" s="400"/>
      <c r="Q125" s="400"/>
      <c r="R125" s="400"/>
      <c r="S125" s="400"/>
      <c r="T125" s="400"/>
      <c r="U125" s="400"/>
      <c r="V125" s="401"/>
    </row>
    <row r="126" spans="2:22" s="64" customFormat="1" ht="25.5" x14ac:dyDescent="0.25">
      <c r="B126" s="358"/>
      <c r="C126" s="355"/>
      <c r="D126" s="355"/>
      <c r="E126" s="355"/>
      <c r="F126" s="205" t="s">
        <v>800</v>
      </c>
      <c r="G126" s="206">
        <v>67.2</v>
      </c>
      <c r="H126" s="369"/>
      <c r="I126" s="369"/>
      <c r="J126" s="399"/>
      <c r="K126" s="400"/>
      <c r="L126" s="400"/>
      <c r="M126" s="400"/>
      <c r="N126" s="400"/>
      <c r="O126" s="400"/>
      <c r="P126" s="400"/>
      <c r="Q126" s="400"/>
      <c r="R126" s="400"/>
      <c r="S126" s="400"/>
      <c r="T126" s="400"/>
      <c r="U126" s="400"/>
      <c r="V126" s="401"/>
    </row>
    <row r="127" spans="2:22" s="64" customFormat="1" ht="38.25" x14ac:dyDescent="0.25">
      <c r="B127" s="358"/>
      <c r="C127" s="355"/>
      <c r="D127" s="355"/>
      <c r="E127" s="355"/>
      <c r="F127" s="205" t="s">
        <v>801</v>
      </c>
      <c r="G127" s="206">
        <v>108.8</v>
      </c>
      <c r="H127" s="369"/>
      <c r="I127" s="369"/>
      <c r="J127" s="399"/>
      <c r="K127" s="400"/>
      <c r="L127" s="400"/>
      <c r="M127" s="400"/>
      <c r="N127" s="400"/>
      <c r="O127" s="400"/>
      <c r="P127" s="400"/>
      <c r="Q127" s="400"/>
      <c r="R127" s="400"/>
      <c r="S127" s="400"/>
      <c r="T127" s="400"/>
      <c r="U127" s="400"/>
      <c r="V127" s="401"/>
    </row>
    <row r="128" spans="2:22" s="64" customFormat="1" ht="38.25" x14ac:dyDescent="0.25">
      <c r="B128" s="359"/>
      <c r="C128" s="356"/>
      <c r="D128" s="356"/>
      <c r="E128" s="356"/>
      <c r="F128" s="205" t="s">
        <v>969</v>
      </c>
      <c r="G128" s="206">
        <v>183.9</v>
      </c>
      <c r="H128" s="369"/>
      <c r="I128" s="369"/>
      <c r="J128" s="399"/>
      <c r="K128" s="400"/>
      <c r="L128" s="400"/>
      <c r="M128" s="400"/>
      <c r="N128" s="400"/>
      <c r="O128" s="400"/>
      <c r="P128" s="400"/>
      <c r="Q128" s="400"/>
      <c r="R128" s="400"/>
      <c r="S128" s="400"/>
      <c r="T128" s="400"/>
      <c r="U128" s="400"/>
      <c r="V128" s="401"/>
    </row>
    <row r="129" spans="2:22" s="64" customFormat="1" ht="45" x14ac:dyDescent="0.25">
      <c r="B129" s="357" t="s">
        <v>119</v>
      </c>
      <c r="C129" s="354" t="s">
        <v>194</v>
      </c>
      <c r="D129" s="297" t="s">
        <v>1031</v>
      </c>
      <c r="E129" s="294"/>
      <c r="F129" s="315"/>
      <c r="G129" s="316">
        <v>2920</v>
      </c>
      <c r="H129" s="380" t="s">
        <v>115</v>
      </c>
      <c r="I129" s="380" t="s">
        <v>124</v>
      </c>
      <c r="J129" s="458" t="s">
        <v>606</v>
      </c>
      <c r="K129" s="458"/>
      <c r="L129" s="458"/>
      <c r="M129" s="458"/>
      <c r="N129" s="458"/>
      <c r="O129" s="458"/>
      <c r="P129" s="458"/>
      <c r="Q129" s="458"/>
      <c r="R129" s="458"/>
      <c r="S129" s="458"/>
      <c r="T129" s="458"/>
      <c r="U129" s="458"/>
      <c r="V129" s="458"/>
    </row>
    <row r="130" spans="2:22" s="64" customFormat="1" ht="15" customHeight="1" x14ac:dyDescent="0.25">
      <c r="B130" s="358"/>
      <c r="C130" s="355"/>
      <c r="D130" s="303" t="s">
        <v>504</v>
      </c>
      <c r="E130" s="148"/>
      <c r="F130" s="148"/>
      <c r="G130" s="55">
        <v>4630</v>
      </c>
      <c r="H130" s="380"/>
      <c r="I130" s="380"/>
      <c r="J130" s="458"/>
      <c r="K130" s="458"/>
      <c r="L130" s="458"/>
      <c r="M130" s="458"/>
      <c r="N130" s="458"/>
      <c r="O130" s="458"/>
      <c r="P130" s="458"/>
      <c r="Q130" s="458"/>
      <c r="R130" s="458"/>
      <c r="S130" s="458"/>
      <c r="T130" s="458"/>
      <c r="U130" s="458"/>
      <c r="V130" s="458"/>
    </row>
    <row r="131" spans="2:22" s="64" customFormat="1" ht="15" customHeight="1" x14ac:dyDescent="0.25">
      <c r="B131" s="358"/>
      <c r="C131" s="355"/>
      <c r="D131" s="303" t="s">
        <v>346</v>
      </c>
      <c r="E131" s="148"/>
      <c r="F131" s="148"/>
      <c r="G131" s="55">
        <v>1877</v>
      </c>
      <c r="H131" s="380"/>
      <c r="I131" s="380"/>
      <c r="J131" s="458"/>
      <c r="K131" s="458"/>
      <c r="L131" s="458"/>
      <c r="M131" s="458"/>
      <c r="N131" s="458"/>
      <c r="O131" s="458"/>
      <c r="P131" s="458"/>
      <c r="Q131" s="458"/>
      <c r="R131" s="458"/>
      <c r="S131" s="458"/>
      <c r="T131" s="458"/>
      <c r="U131" s="458"/>
      <c r="V131" s="458"/>
    </row>
    <row r="132" spans="2:22" s="64" customFormat="1" ht="15" customHeight="1" x14ac:dyDescent="0.25">
      <c r="B132" s="358"/>
      <c r="C132" s="355"/>
      <c r="D132" s="303" t="s">
        <v>1032</v>
      </c>
      <c r="E132" s="297"/>
      <c r="F132" s="297"/>
      <c r="G132" s="55">
        <v>4676</v>
      </c>
      <c r="H132" s="380"/>
      <c r="I132" s="380"/>
      <c r="J132" s="458"/>
      <c r="K132" s="458"/>
      <c r="L132" s="458"/>
      <c r="M132" s="458"/>
      <c r="N132" s="458"/>
      <c r="O132" s="458"/>
      <c r="P132" s="458"/>
      <c r="Q132" s="458"/>
      <c r="R132" s="458"/>
      <c r="S132" s="458"/>
      <c r="T132" s="458"/>
      <c r="U132" s="458"/>
      <c r="V132" s="458"/>
    </row>
    <row r="133" spans="2:22" s="64" customFormat="1" ht="15" customHeight="1" x14ac:dyDescent="0.25">
      <c r="B133" s="358"/>
      <c r="C133" s="355"/>
      <c r="D133" s="148" t="s">
        <v>200</v>
      </c>
      <c r="E133" s="148"/>
      <c r="F133" s="148"/>
      <c r="G133" s="54">
        <v>4663</v>
      </c>
      <c r="H133" s="380"/>
      <c r="I133" s="380"/>
      <c r="J133" s="458"/>
      <c r="K133" s="458"/>
      <c r="L133" s="458"/>
      <c r="M133" s="458"/>
      <c r="N133" s="458"/>
      <c r="O133" s="458"/>
      <c r="P133" s="458"/>
      <c r="Q133" s="458"/>
      <c r="R133" s="458"/>
      <c r="S133" s="458"/>
      <c r="T133" s="458"/>
      <c r="U133" s="458"/>
      <c r="V133" s="458"/>
    </row>
    <row r="134" spans="2:22" s="64" customFormat="1" ht="15" customHeight="1" x14ac:dyDescent="0.25">
      <c r="B134" s="358"/>
      <c r="C134" s="355"/>
      <c r="D134" s="27" t="s">
        <v>204</v>
      </c>
      <c r="E134" s="148"/>
      <c r="F134" s="148"/>
      <c r="G134" s="55">
        <v>3806</v>
      </c>
      <c r="H134" s="380"/>
      <c r="I134" s="380"/>
      <c r="J134" s="458"/>
      <c r="K134" s="458"/>
      <c r="L134" s="458"/>
      <c r="M134" s="458"/>
      <c r="N134" s="458"/>
      <c r="O134" s="458"/>
      <c r="P134" s="458"/>
      <c r="Q134" s="458"/>
      <c r="R134" s="458"/>
      <c r="S134" s="458"/>
      <c r="T134" s="458"/>
      <c r="U134" s="458"/>
      <c r="V134" s="458"/>
    </row>
    <row r="135" spans="2:22" s="64" customFormat="1" ht="15" customHeight="1" x14ac:dyDescent="0.25">
      <c r="B135" s="358"/>
      <c r="C135" s="355"/>
      <c r="D135" s="27" t="s">
        <v>347</v>
      </c>
      <c r="E135" s="148"/>
      <c r="F135" s="148"/>
      <c r="G135" s="55">
        <v>6520</v>
      </c>
      <c r="H135" s="380"/>
      <c r="I135" s="380"/>
      <c r="J135" s="458"/>
      <c r="K135" s="458"/>
      <c r="L135" s="458"/>
      <c r="M135" s="458"/>
      <c r="N135" s="458"/>
      <c r="O135" s="458"/>
      <c r="P135" s="458"/>
      <c r="Q135" s="458"/>
      <c r="R135" s="458"/>
      <c r="S135" s="458"/>
      <c r="T135" s="458"/>
      <c r="U135" s="458"/>
      <c r="V135" s="458"/>
    </row>
    <row r="136" spans="2:22" s="64" customFormat="1" ht="15" customHeight="1" x14ac:dyDescent="0.25">
      <c r="B136" s="358"/>
      <c r="C136" s="355"/>
      <c r="D136" s="27" t="s">
        <v>311</v>
      </c>
      <c r="E136" s="148"/>
      <c r="F136" s="148"/>
      <c r="G136" s="55">
        <v>2850</v>
      </c>
      <c r="H136" s="380"/>
      <c r="I136" s="380"/>
      <c r="J136" s="458"/>
      <c r="K136" s="458"/>
      <c r="L136" s="458"/>
      <c r="M136" s="458"/>
      <c r="N136" s="458"/>
      <c r="O136" s="458"/>
      <c r="P136" s="458"/>
      <c r="Q136" s="458"/>
      <c r="R136" s="458"/>
      <c r="S136" s="458"/>
      <c r="T136" s="458"/>
      <c r="U136" s="458"/>
      <c r="V136" s="458"/>
    </row>
    <row r="137" spans="2:22" s="64" customFormat="1" ht="15" customHeight="1" x14ac:dyDescent="0.25">
      <c r="B137" s="358"/>
      <c r="C137" s="355"/>
      <c r="D137" s="148" t="s">
        <v>348</v>
      </c>
      <c r="E137" s="148"/>
      <c r="F137" s="148"/>
      <c r="G137" s="55">
        <v>3061</v>
      </c>
      <c r="H137" s="380"/>
      <c r="I137" s="380"/>
      <c r="J137" s="458"/>
      <c r="K137" s="458"/>
      <c r="L137" s="458"/>
      <c r="M137" s="458"/>
      <c r="N137" s="458"/>
      <c r="O137" s="458"/>
      <c r="P137" s="458"/>
      <c r="Q137" s="458"/>
      <c r="R137" s="458"/>
      <c r="S137" s="458"/>
      <c r="T137" s="458"/>
      <c r="U137" s="458"/>
      <c r="V137" s="458"/>
    </row>
    <row r="138" spans="2:22" s="64" customFormat="1" x14ac:dyDescent="0.25">
      <c r="B138" s="358"/>
      <c r="C138" s="355"/>
      <c r="D138" s="27" t="s">
        <v>349</v>
      </c>
      <c r="E138" s="148"/>
      <c r="F138" s="148"/>
      <c r="G138" s="55">
        <v>3061</v>
      </c>
      <c r="H138" s="380"/>
      <c r="I138" s="380"/>
      <c r="J138" s="458"/>
      <c r="K138" s="458"/>
      <c r="L138" s="458"/>
      <c r="M138" s="458"/>
      <c r="N138" s="458"/>
      <c r="O138" s="458"/>
      <c r="P138" s="458"/>
      <c r="Q138" s="458"/>
      <c r="R138" s="458"/>
      <c r="S138" s="458"/>
      <c r="T138" s="458"/>
      <c r="U138" s="458"/>
      <c r="V138" s="458"/>
    </row>
    <row r="139" spans="2:22" s="64" customFormat="1" x14ac:dyDescent="0.25">
      <c r="B139" s="358"/>
      <c r="C139" s="355"/>
      <c r="D139" s="27" t="s">
        <v>350</v>
      </c>
      <c r="E139" s="148"/>
      <c r="F139" s="148"/>
      <c r="G139" s="55">
        <v>2920</v>
      </c>
      <c r="H139" s="380"/>
      <c r="I139" s="380"/>
      <c r="J139" s="458"/>
      <c r="K139" s="458"/>
      <c r="L139" s="458"/>
      <c r="M139" s="458"/>
      <c r="N139" s="458"/>
      <c r="O139" s="458"/>
      <c r="P139" s="458"/>
      <c r="Q139" s="458"/>
      <c r="R139" s="458"/>
      <c r="S139" s="458"/>
      <c r="T139" s="458"/>
      <c r="U139" s="458"/>
      <c r="V139" s="458"/>
    </row>
    <row r="140" spans="2:22" s="64" customFormat="1" x14ac:dyDescent="0.25">
      <c r="B140" s="358"/>
      <c r="C140" s="355"/>
      <c r="D140" s="27" t="s">
        <v>351</v>
      </c>
      <c r="E140" s="148"/>
      <c r="F140" s="148"/>
      <c r="G140" s="55">
        <v>2920</v>
      </c>
      <c r="H140" s="380"/>
      <c r="I140" s="380"/>
      <c r="J140" s="458"/>
      <c r="K140" s="458"/>
      <c r="L140" s="458"/>
      <c r="M140" s="458"/>
      <c r="N140" s="458"/>
      <c r="O140" s="458"/>
      <c r="P140" s="458"/>
      <c r="Q140" s="458"/>
      <c r="R140" s="458"/>
      <c r="S140" s="458"/>
      <c r="T140" s="458"/>
      <c r="U140" s="458"/>
      <c r="V140" s="458"/>
    </row>
    <row r="141" spans="2:22" s="64" customFormat="1" ht="15" customHeight="1" x14ac:dyDescent="0.25">
      <c r="B141" s="358"/>
      <c r="C141" s="355"/>
      <c r="D141" s="148" t="s">
        <v>352</v>
      </c>
      <c r="E141" s="148"/>
      <c r="F141" s="148"/>
      <c r="G141" s="55">
        <v>2412</v>
      </c>
      <c r="H141" s="380"/>
      <c r="I141" s="380"/>
      <c r="J141" s="458"/>
      <c r="K141" s="458"/>
      <c r="L141" s="458"/>
      <c r="M141" s="458"/>
      <c r="N141" s="458"/>
      <c r="O141" s="458"/>
      <c r="P141" s="458"/>
      <c r="Q141" s="458"/>
      <c r="R141" s="458"/>
      <c r="S141" s="458"/>
      <c r="T141" s="458"/>
      <c r="U141" s="458"/>
      <c r="V141" s="458"/>
    </row>
    <row r="142" spans="2:22" s="64" customFormat="1" ht="15" customHeight="1" x14ac:dyDescent="0.25">
      <c r="B142" s="358"/>
      <c r="C142" s="355"/>
      <c r="D142" s="27" t="s">
        <v>353</v>
      </c>
      <c r="E142" s="148"/>
      <c r="F142" s="148"/>
      <c r="G142" s="55">
        <v>5443</v>
      </c>
      <c r="H142" s="380"/>
      <c r="I142" s="380"/>
      <c r="J142" s="458"/>
      <c r="K142" s="458"/>
      <c r="L142" s="458"/>
      <c r="M142" s="458"/>
      <c r="N142" s="458"/>
      <c r="O142" s="458"/>
      <c r="P142" s="458"/>
      <c r="Q142" s="458"/>
      <c r="R142" s="458"/>
      <c r="S142" s="458"/>
      <c r="T142" s="458"/>
      <c r="U142" s="458"/>
      <c r="V142" s="458"/>
    </row>
    <row r="143" spans="2:22" s="64" customFormat="1" ht="15" customHeight="1" x14ac:dyDescent="0.25">
      <c r="B143" s="358"/>
      <c r="C143" s="355"/>
      <c r="D143" s="27" t="s">
        <v>505</v>
      </c>
      <c r="E143" s="148"/>
      <c r="F143" s="148"/>
      <c r="G143" s="55">
        <v>4065</v>
      </c>
      <c r="H143" s="380"/>
      <c r="I143" s="380"/>
      <c r="J143" s="458"/>
      <c r="K143" s="458"/>
      <c r="L143" s="458"/>
      <c r="M143" s="458"/>
      <c r="N143" s="458"/>
      <c r="O143" s="458"/>
      <c r="P143" s="458"/>
      <c r="Q143" s="458"/>
      <c r="R143" s="458"/>
      <c r="S143" s="458"/>
      <c r="T143" s="458"/>
      <c r="U143" s="458"/>
      <c r="V143" s="458"/>
    </row>
    <row r="144" spans="2:22" s="64" customFormat="1" ht="15" customHeight="1" x14ac:dyDescent="0.25">
      <c r="B144" s="358"/>
      <c r="C144" s="355"/>
      <c r="D144" s="27" t="s">
        <v>354</v>
      </c>
      <c r="E144" s="148"/>
      <c r="F144" s="148"/>
      <c r="G144" s="55">
        <v>3694</v>
      </c>
      <c r="H144" s="380"/>
      <c r="I144" s="380"/>
      <c r="J144" s="458"/>
      <c r="K144" s="458"/>
      <c r="L144" s="458"/>
      <c r="M144" s="458"/>
      <c r="N144" s="458"/>
      <c r="O144" s="458"/>
      <c r="P144" s="458"/>
      <c r="Q144" s="458"/>
      <c r="R144" s="458"/>
      <c r="S144" s="458"/>
      <c r="T144" s="458"/>
      <c r="U144" s="458"/>
      <c r="V144" s="458"/>
    </row>
    <row r="145" spans="2:22" s="64" customFormat="1" x14ac:dyDescent="0.25">
      <c r="B145" s="358"/>
      <c r="C145" s="355"/>
      <c r="D145" s="148" t="s">
        <v>201</v>
      </c>
      <c r="E145" s="148"/>
      <c r="F145" s="148"/>
      <c r="G145" s="54">
        <v>2920</v>
      </c>
      <c r="H145" s="380"/>
      <c r="I145" s="380"/>
      <c r="J145" s="458"/>
      <c r="K145" s="458"/>
      <c r="L145" s="458"/>
      <c r="M145" s="458"/>
      <c r="N145" s="458"/>
      <c r="O145" s="458"/>
      <c r="P145" s="458"/>
      <c r="Q145" s="458"/>
      <c r="R145" s="458"/>
      <c r="S145" s="458"/>
      <c r="T145" s="458"/>
      <c r="U145" s="458"/>
      <c r="V145" s="458"/>
    </row>
    <row r="146" spans="2:22" s="64" customFormat="1" ht="30" x14ac:dyDescent="0.25">
      <c r="B146" s="358"/>
      <c r="C146" s="355"/>
      <c r="D146" s="148" t="s">
        <v>355</v>
      </c>
      <c r="E146" s="148"/>
      <c r="F146" s="148"/>
      <c r="G146" s="54">
        <v>3065</v>
      </c>
      <c r="H146" s="380"/>
      <c r="I146" s="380"/>
      <c r="J146" s="458"/>
      <c r="K146" s="458"/>
      <c r="L146" s="458"/>
      <c r="M146" s="458"/>
      <c r="N146" s="458"/>
      <c r="O146" s="458"/>
      <c r="P146" s="458"/>
      <c r="Q146" s="458"/>
      <c r="R146" s="458"/>
      <c r="S146" s="458"/>
      <c r="T146" s="458"/>
      <c r="U146" s="458"/>
      <c r="V146" s="458"/>
    </row>
    <row r="147" spans="2:22" s="64" customFormat="1" ht="30" x14ac:dyDescent="0.25">
      <c r="B147" s="358"/>
      <c r="C147" s="355"/>
      <c r="D147" s="148" t="s">
        <v>607</v>
      </c>
      <c r="E147" s="148"/>
      <c r="F147" s="148"/>
      <c r="G147" s="54" t="s">
        <v>830</v>
      </c>
      <c r="H147" s="380"/>
      <c r="I147" s="380"/>
      <c r="J147" s="458"/>
      <c r="K147" s="458"/>
      <c r="L147" s="458"/>
      <c r="M147" s="458"/>
      <c r="N147" s="458"/>
      <c r="O147" s="458"/>
      <c r="P147" s="458"/>
      <c r="Q147" s="458"/>
      <c r="R147" s="458"/>
      <c r="S147" s="458"/>
      <c r="T147" s="458"/>
      <c r="U147" s="458"/>
      <c r="V147" s="458"/>
    </row>
    <row r="148" spans="2:22" s="64" customFormat="1" ht="30" x14ac:dyDescent="0.25">
      <c r="B148" s="358"/>
      <c r="C148" s="355"/>
      <c r="D148" s="27" t="s">
        <v>608</v>
      </c>
      <c r="E148" s="148"/>
      <c r="F148" s="148"/>
      <c r="G148" s="54" t="s">
        <v>830</v>
      </c>
      <c r="H148" s="380"/>
      <c r="I148" s="380"/>
      <c r="J148" s="458"/>
      <c r="K148" s="458"/>
      <c r="L148" s="458"/>
      <c r="M148" s="458"/>
      <c r="N148" s="458"/>
      <c r="O148" s="458"/>
      <c r="P148" s="458"/>
      <c r="Q148" s="458"/>
      <c r="R148" s="458"/>
      <c r="S148" s="458"/>
      <c r="T148" s="458"/>
      <c r="U148" s="458"/>
      <c r="V148" s="458"/>
    </row>
    <row r="149" spans="2:22" s="64" customFormat="1" ht="30" x14ac:dyDescent="0.25">
      <c r="B149" s="359"/>
      <c r="C149" s="356"/>
      <c r="D149" s="27" t="s">
        <v>609</v>
      </c>
      <c r="E149" s="148"/>
      <c r="F149" s="148"/>
      <c r="G149" s="54" t="s">
        <v>830</v>
      </c>
      <c r="H149" s="380"/>
      <c r="I149" s="380"/>
      <c r="J149" s="458"/>
      <c r="K149" s="458"/>
      <c r="L149" s="458"/>
      <c r="M149" s="458"/>
      <c r="N149" s="458"/>
      <c r="O149" s="458"/>
      <c r="P149" s="458"/>
      <c r="Q149" s="458"/>
      <c r="R149" s="458"/>
      <c r="S149" s="458"/>
      <c r="T149" s="458"/>
      <c r="U149" s="458"/>
      <c r="V149" s="458"/>
    </row>
    <row r="150" spans="2:22" s="64" customFormat="1" ht="45" x14ac:dyDescent="0.25">
      <c r="B150" s="357" t="s">
        <v>610</v>
      </c>
      <c r="C150" s="354" t="s">
        <v>194</v>
      </c>
      <c r="D150" s="297" t="s">
        <v>1031</v>
      </c>
      <c r="E150" s="297"/>
      <c r="F150" s="297"/>
      <c r="G150" s="133">
        <v>0</v>
      </c>
      <c r="H150" s="360" t="s">
        <v>115</v>
      </c>
      <c r="I150" s="360" t="s">
        <v>124</v>
      </c>
      <c r="J150" s="370" t="s">
        <v>611</v>
      </c>
      <c r="K150" s="371"/>
      <c r="L150" s="371"/>
      <c r="M150" s="371"/>
      <c r="N150" s="371"/>
      <c r="O150" s="371"/>
      <c r="P150" s="371"/>
      <c r="Q150" s="371"/>
      <c r="R150" s="371"/>
      <c r="S150" s="371"/>
      <c r="T150" s="371"/>
      <c r="U150" s="371"/>
      <c r="V150" s="372"/>
    </row>
    <row r="151" spans="2:22" s="64" customFormat="1" ht="15" customHeight="1" x14ac:dyDescent="0.25">
      <c r="B151" s="358"/>
      <c r="C151" s="355"/>
      <c r="D151" s="303" t="s">
        <v>504</v>
      </c>
      <c r="E151" s="148"/>
      <c r="F151" s="148"/>
      <c r="G151" s="286">
        <v>1.1399999999999999</v>
      </c>
      <c r="H151" s="369"/>
      <c r="I151" s="369"/>
      <c r="J151" s="373"/>
      <c r="K151" s="374"/>
      <c r="L151" s="374"/>
      <c r="M151" s="374"/>
      <c r="N151" s="374"/>
      <c r="O151" s="374"/>
      <c r="P151" s="374"/>
      <c r="Q151" s="374"/>
      <c r="R151" s="374"/>
      <c r="S151" s="374"/>
      <c r="T151" s="374"/>
      <c r="U151" s="374"/>
      <c r="V151" s="375"/>
    </row>
    <row r="152" spans="2:22" s="64" customFormat="1" ht="15" customHeight="1" x14ac:dyDescent="0.25">
      <c r="B152" s="358"/>
      <c r="C152" s="355"/>
      <c r="D152" s="303" t="s">
        <v>346</v>
      </c>
      <c r="E152" s="148"/>
      <c r="F152" s="148"/>
      <c r="G152" s="286">
        <v>1.1499999999999999</v>
      </c>
      <c r="H152" s="369"/>
      <c r="I152" s="369"/>
      <c r="J152" s="373"/>
      <c r="K152" s="374"/>
      <c r="L152" s="374"/>
      <c r="M152" s="374"/>
      <c r="N152" s="374"/>
      <c r="O152" s="374"/>
      <c r="P152" s="374"/>
      <c r="Q152" s="374"/>
      <c r="R152" s="374"/>
      <c r="S152" s="374"/>
      <c r="T152" s="374"/>
      <c r="U152" s="374"/>
      <c r="V152" s="375"/>
    </row>
    <row r="153" spans="2:22" s="64" customFormat="1" ht="15" customHeight="1" x14ac:dyDescent="0.25">
      <c r="B153" s="358"/>
      <c r="C153" s="355"/>
      <c r="D153" s="303" t="s">
        <v>1032</v>
      </c>
      <c r="E153" s="297"/>
      <c r="F153" s="297"/>
      <c r="G153" s="102">
        <v>0</v>
      </c>
      <c r="H153" s="369"/>
      <c r="I153" s="369"/>
      <c r="J153" s="373"/>
      <c r="K153" s="374"/>
      <c r="L153" s="374"/>
      <c r="M153" s="374"/>
      <c r="N153" s="374"/>
      <c r="O153" s="374"/>
      <c r="P153" s="374"/>
      <c r="Q153" s="374"/>
      <c r="R153" s="374"/>
      <c r="S153" s="374"/>
      <c r="T153" s="374"/>
      <c r="U153" s="374"/>
      <c r="V153" s="375"/>
    </row>
    <row r="154" spans="2:22" s="64" customFormat="1" ht="15" customHeight="1" x14ac:dyDescent="0.25">
      <c r="B154" s="358"/>
      <c r="C154" s="355"/>
      <c r="D154" s="148" t="s">
        <v>200</v>
      </c>
      <c r="E154" s="148"/>
      <c r="F154" s="148"/>
      <c r="G154" s="285">
        <v>1.1399999999999999</v>
      </c>
      <c r="H154" s="369"/>
      <c r="I154" s="369"/>
      <c r="J154" s="373"/>
      <c r="K154" s="374"/>
      <c r="L154" s="374"/>
      <c r="M154" s="374"/>
      <c r="N154" s="374"/>
      <c r="O154" s="374"/>
      <c r="P154" s="374"/>
      <c r="Q154" s="374"/>
      <c r="R154" s="374"/>
      <c r="S154" s="374"/>
      <c r="T154" s="374"/>
      <c r="U154" s="374"/>
      <c r="V154" s="375"/>
    </row>
    <row r="155" spans="2:22" s="64" customFormat="1" ht="15" customHeight="1" x14ac:dyDescent="0.25">
      <c r="B155" s="358"/>
      <c r="C155" s="355"/>
      <c r="D155" s="27" t="s">
        <v>204</v>
      </c>
      <c r="E155" s="148"/>
      <c r="F155" s="148"/>
      <c r="G155" s="286">
        <v>1.18</v>
      </c>
      <c r="H155" s="369"/>
      <c r="I155" s="369"/>
      <c r="J155" s="373"/>
      <c r="K155" s="374"/>
      <c r="L155" s="374"/>
      <c r="M155" s="374"/>
      <c r="N155" s="374"/>
      <c r="O155" s="374"/>
      <c r="P155" s="374"/>
      <c r="Q155" s="374"/>
      <c r="R155" s="374"/>
      <c r="S155" s="374"/>
      <c r="T155" s="374"/>
      <c r="U155" s="374"/>
      <c r="V155" s="375"/>
    </row>
    <row r="156" spans="2:22" s="64" customFormat="1" ht="15" customHeight="1" x14ac:dyDescent="0.25">
      <c r="B156" s="358"/>
      <c r="C156" s="355"/>
      <c r="D156" s="27" t="s">
        <v>347</v>
      </c>
      <c r="E156" s="148"/>
      <c r="F156" s="148"/>
      <c r="G156" s="286">
        <v>1.24</v>
      </c>
      <c r="H156" s="369"/>
      <c r="I156" s="369"/>
      <c r="J156" s="373"/>
      <c r="K156" s="374"/>
      <c r="L156" s="374"/>
      <c r="M156" s="374"/>
      <c r="N156" s="374"/>
      <c r="O156" s="374"/>
      <c r="P156" s="374"/>
      <c r="Q156" s="374"/>
      <c r="R156" s="374"/>
      <c r="S156" s="374"/>
      <c r="T156" s="374"/>
      <c r="U156" s="374"/>
      <c r="V156" s="375"/>
    </row>
    <row r="157" spans="2:22" s="64" customFormat="1" ht="15" customHeight="1" x14ac:dyDescent="0.25">
      <c r="B157" s="358"/>
      <c r="C157" s="355"/>
      <c r="D157" s="27" t="s">
        <v>311</v>
      </c>
      <c r="E157" s="148"/>
      <c r="F157" s="148"/>
      <c r="G157" s="286">
        <v>1.02</v>
      </c>
      <c r="H157" s="369"/>
      <c r="I157" s="369"/>
      <c r="J157" s="373"/>
      <c r="K157" s="374"/>
      <c r="L157" s="374"/>
      <c r="M157" s="374"/>
      <c r="N157" s="374"/>
      <c r="O157" s="374"/>
      <c r="P157" s="374"/>
      <c r="Q157" s="374"/>
      <c r="R157" s="374"/>
      <c r="S157" s="374"/>
      <c r="T157" s="374"/>
      <c r="U157" s="374"/>
      <c r="V157" s="375"/>
    </row>
    <row r="158" spans="2:22" s="64" customFormat="1" ht="15" customHeight="1" x14ac:dyDescent="0.25">
      <c r="B158" s="358"/>
      <c r="C158" s="355"/>
      <c r="D158" s="148" t="s">
        <v>348</v>
      </c>
      <c r="E158" s="148"/>
      <c r="F158" s="148"/>
      <c r="G158" s="286">
        <v>1.1000000000000001</v>
      </c>
      <c r="H158" s="369"/>
      <c r="I158" s="369"/>
      <c r="J158" s="373"/>
      <c r="K158" s="374"/>
      <c r="L158" s="374"/>
      <c r="M158" s="374"/>
      <c r="N158" s="374"/>
      <c r="O158" s="374"/>
      <c r="P158" s="374"/>
      <c r="Q158" s="374"/>
      <c r="R158" s="374"/>
      <c r="S158" s="374"/>
      <c r="T158" s="374"/>
      <c r="U158" s="374"/>
      <c r="V158" s="375"/>
    </row>
    <row r="159" spans="2:22" s="64" customFormat="1" ht="15" customHeight="1" x14ac:dyDescent="0.25">
      <c r="B159" s="358"/>
      <c r="C159" s="355"/>
      <c r="D159" s="27" t="s">
        <v>349</v>
      </c>
      <c r="E159" s="148"/>
      <c r="F159" s="148"/>
      <c r="G159" s="286">
        <v>1.1000000000000001</v>
      </c>
      <c r="H159" s="369"/>
      <c r="I159" s="369"/>
      <c r="J159" s="373"/>
      <c r="K159" s="374"/>
      <c r="L159" s="374"/>
      <c r="M159" s="374"/>
      <c r="N159" s="374"/>
      <c r="O159" s="374"/>
      <c r="P159" s="374"/>
      <c r="Q159" s="374"/>
      <c r="R159" s="374"/>
      <c r="S159" s="374"/>
      <c r="T159" s="374"/>
      <c r="U159" s="374"/>
      <c r="V159" s="375"/>
    </row>
    <row r="160" spans="2:22" s="64" customFormat="1" ht="15" customHeight="1" x14ac:dyDescent="0.25">
      <c r="B160" s="358"/>
      <c r="C160" s="355"/>
      <c r="D160" s="27" t="s">
        <v>350</v>
      </c>
      <c r="E160" s="148"/>
      <c r="F160" s="148"/>
      <c r="G160" s="286">
        <v>1.1299999999999999</v>
      </c>
      <c r="H160" s="369"/>
      <c r="I160" s="369"/>
      <c r="J160" s="373"/>
      <c r="K160" s="374"/>
      <c r="L160" s="374"/>
      <c r="M160" s="374"/>
      <c r="N160" s="374"/>
      <c r="O160" s="374"/>
      <c r="P160" s="374"/>
      <c r="Q160" s="374"/>
      <c r="R160" s="374"/>
      <c r="S160" s="374"/>
      <c r="T160" s="374"/>
      <c r="U160" s="374"/>
      <c r="V160" s="375"/>
    </row>
    <row r="161" spans="2:22" s="64" customFormat="1" ht="15" customHeight="1" x14ac:dyDescent="0.25">
      <c r="B161" s="358"/>
      <c r="C161" s="355"/>
      <c r="D161" s="27" t="s">
        <v>351</v>
      </c>
      <c r="E161" s="148"/>
      <c r="F161" s="148"/>
      <c r="G161" s="286">
        <v>1.1499999999999999</v>
      </c>
      <c r="H161" s="369"/>
      <c r="I161" s="369"/>
      <c r="J161" s="373"/>
      <c r="K161" s="374"/>
      <c r="L161" s="374"/>
      <c r="M161" s="374"/>
      <c r="N161" s="374"/>
      <c r="O161" s="374"/>
      <c r="P161" s="374"/>
      <c r="Q161" s="374"/>
      <c r="R161" s="374"/>
      <c r="S161" s="374"/>
      <c r="T161" s="374"/>
      <c r="U161" s="374"/>
      <c r="V161" s="375"/>
    </row>
    <row r="162" spans="2:22" s="64" customFormat="1" ht="15" customHeight="1" x14ac:dyDescent="0.25">
      <c r="B162" s="358"/>
      <c r="C162" s="355"/>
      <c r="D162" s="148" t="s">
        <v>352</v>
      </c>
      <c r="E162" s="148"/>
      <c r="F162" s="148"/>
      <c r="G162" s="286">
        <v>1.1200000000000001</v>
      </c>
      <c r="H162" s="369"/>
      <c r="I162" s="369"/>
      <c r="J162" s="373"/>
      <c r="K162" s="374"/>
      <c r="L162" s="374"/>
      <c r="M162" s="374"/>
      <c r="N162" s="374"/>
      <c r="O162" s="374"/>
      <c r="P162" s="374"/>
      <c r="Q162" s="374"/>
      <c r="R162" s="374"/>
      <c r="S162" s="374"/>
      <c r="T162" s="374"/>
      <c r="U162" s="374"/>
      <c r="V162" s="375"/>
    </row>
    <row r="163" spans="2:22" s="64" customFormat="1" ht="15" customHeight="1" x14ac:dyDescent="0.25">
      <c r="B163" s="358"/>
      <c r="C163" s="355"/>
      <c r="D163" s="27" t="s">
        <v>353</v>
      </c>
      <c r="E163" s="148"/>
      <c r="F163" s="148"/>
      <c r="G163" s="286">
        <v>1.1599999999999999</v>
      </c>
      <c r="H163" s="369"/>
      <c r="I163" s="369"/>
      <c r="J163" s="373"/>
      <c r="K163" s="374"/>
      <c r="L163" s="374"/>
      <c r="M163" s="374"/>
      <c r="N163" s="374"/>
      <c r="O163" s="374"/>
      <c r="P163" s="374"/>
      <c r="Q163" s="374"/>
      <c r="R163" s="374"/>
      <c r="S163" s="374"/>
      <c r="T163" s="374"/>
      <c r="U163" s="374"/>
      <c r="V163" s="375"/>
    </row>
    <row r="164" spans="2:22" s="64" customFormat="1" ht="15" customHeight="1" x14ac:dyDescent="0.25">
      <c r="B164" s="358"/>
      <c r="C164" s="355"/>
      <c r="D164" s="27" t="s">
        <v>505</v>
      </c>
      <c r="E164" s="148"/>
      <c r="F164" s="148"/>
      <c r="G164" s="286">
        <v>1.1399999999999999</v>
      </c>
      <c r="H164" s="369"/>
      <c r="I164" s="369"/>
      <c r="J164" s="373"/>
      <c r="K164" s="374"/>
      <c r="L164" s="374"/>
      <c r="M164" s="374"/>
      <c r="N164" s="374"/>
      <c r="O164" s="374"/>
      <c r="P164" s="374"/>
      <c r="Q164" s="374"/>
      <c r="R164" s="374"/>
      <c r="S164" s="374"/>
      <c r="T164" s="374"/>
      <c r="U164" s="374"/>
      <c r="V164" s="375"/>
    </row>
    <row r="165" spans="2:22" s="64" customFormat="1" ht="15" customHeight="1" x14ac:dyDescent="0.25">
      <c r="B165" s="358"/>
      <c r="C165" s="355"/>
      <c r="D165" s="27" t="s">
        <v>354</v>
      </c>
      <c r="E165" s="148"/>
      <c r="F165" s="148"/>
      <c r="G165" s="286">
        <v>1.1200000000000001</v>
      </c>
      <c r="H165" s="369"/>
      <c r="I165" s="369"/>
      <c r="J165" s="373"/>
      <c r="K165" s="374"/>
      <c r="L165" s="374"/>
      <c r="M165" s="374"/>
      <c r="N165" s="374"/>
      <c r="O165" s="374"/>
      <c r="P165" s="374"/>
      <c r="Q165" s="374"/>
      <c r="R165" s="374"/>
      <c r="S165" s="374"/>
      <c r="T165" s="374"/>
      <c r="U165" s="374"/>
      <c r="V165" s="375"/>
    </row>
    <row r="166" spans="2:22" s="64" customFormat="1" ht="15" customHeight="1" x14ac:dyDescent="0.25">
      <c r="B166" s="358"/>
      <c r="C166" s="355"/>
      <c r="D166" s="148" t="s">
        <v>201</v>
      </c>
      <c r="E166" s="148"/>
      <c r="F166" s="148"/>
      <c r="G166" s="285">
        <v>1.0900000000000001</v>
      </c>
      <c r="H166" s="369"/>
      <c r="I166" s="369"/>
      <c r="J166" s="373"/>
      <c r="K166" s="374"/>
      <c r="L166" s="374"/>
      <c r="M166" s="374"/>
      <c r="N166" s="374"/>
      <c r="O166" s="374"/>
      <c r="P166" s="374"/>
      <c r="Q166" s="374"/>
      <c r="R166" s="374"/>
      <c r="S166" s="374"/>
      <c r="T166" s="374"/>
      <c r="U166" s="374"/>
      <c r="V166" s="375"/>
    </row>
    <row r="167" spans="2:22" s="64" customFormat="1" ht="15" customHeight="1" x14ac:dyDescent="0.25">
      <c r="B167" s="358"/>
      <c r="C167" s="355"/>
      <c r="D167" s="148" t="s">
        <v>355</v>
      </c>
      <c r="E167" s="148"/>
      <c r="F167" s="148"/>
      <c r="G167" s="285">
        <v>1.1299999999999999</v>
      </c>
      <c r="H167" s="369"/>
      <c r="I167" s="369"/>
      <c r="J167" s="373"/>
      <c r="K167" s="374"/>
      <c r="L167" s="374"/>
      <c r="M167" s="374"/>
      <c r="N167" s="374"/>
      <c r="O167" s="374"/>
      <c r="P167" s="374"/>
      <c r="Q167" s="374"/>
      <c r="R167" s="374"/>
      <c r="S167" s="374"/>
      <c r="T167" s="374"/>
      <c r="U167" s="374"/>
      <c r="V167" s="375"/>
    </row>
    <row r="168" spans="2:22" s="64" customFormat="1" ht="15" customHeight="1" x14ac:dyDescent="0.25">
      <c r="B168" s="358"/>
      <c r="C168" s="355"/>
      <c r="D168" s="148" t="s">
        <v>607</v>
      </c>
      <c r="E168" s="148"/>
      <c r="F168" s="148"/>
      <c r="G168" s="74">
        <v>1</v>
      </c>
      <c r="H168" s="369"/>
      <c r="I168" s="369"/>
      <c r="J168" s="373"/>
      <c r="K168" s="374"/>
      <c r="L168" s="374"/>
      <c r="M168" s="374"/>
      <c r="N168" s="374"/>
      <c r="O168" s="374"/>
      <c r="P168" s="374"/>
      <c r="Q168" s="374"/>
      <c r="R168" s="374"/>
      <c r="S168" s="374"/>
      <c r="T168" s="374"/>
      <c r="U168" s="374"/>
      <c r="V168" s="375"/>
    </row>
    <row r="169" spans="2:22" s="64" customFormat="1" ht="15" customHeight="1" x14ac:dyDescent="0.25">
      <c r="B169" s="358"/>
      <c r="C169" s="355"/>
      <c r="D169" s="27" t="s">
        <v>608</v>
      </c>
      <c r="E169" s="148"/>
      <c r="F169" s="148"/>
      <c r="G169" s="286">
        <v>1.29</v>
      </c>
      <c r="H169" s="369"/>
      <c r="I169" s="369"/>
      <c r="J169" s="373"/>
      <c r="K169" s="374"/>
      <c r="L169" s="374"/>
      <c r="M169" s="374"/>
      <c r="N169" s="374"/>
      <c r="O169" s="374"/>
      <c r="P169" s="374"/>
      <c r="Q169" s="374"/>
      <c r="R169" s="374"/>
      <c r="S169" s="374"/>
      <c r="T169" s="374"/>
      <c r="U169" s="374"/>
      <c r="V169" s="375"/>
    </row>
    <row r="170" spans="2:22" s="64" customFormat="1" ht="15" customHeight="1" x14ac:dyDescent="0.25">
      <c r="B170" s="359"/>
      <c r="C170" s="356"/>
      <c r="D170" s="27" t="s">
        <v>609</v>
      </c>
      <c r="E170" s="148"/>
      <c r="F170" s="148"/>
      <c r="G170" s="286">
        <v>1.5</v>
      </c>
      <c r="H170" s="361"/>
      <c r="I170" s="361"/>
      <c r="J170" s="376"/>
      <c r="K170" s="377"/>
      <c r="L170" s="377"/>
      <c r="M170" s="377"/>
      <c r="N170" s="377"/>
      <c r="O170" s="377"/>
      <c r="P170" s="377"/>
      <c r="Q170" s="377"/>
      <c r="R170" s="377"/>
      <c r="S170" s="377"/>
      <c r="T170" s="377"/>
      <c r="U170" s="377"/>
      <c r="V170" s="378"/>
    </row>
    <row r="171" spans="2:22" s="64" customFormat="1" x14ac:dyDescent="0.25">
      <c r="B171" s="357" t="s">
        <v>236</v>
      </c>
      <c r="C171" s="354" t="s">
        <v>585</v>
      </c>
      <c r="D171" s="148" t="s">
        <v>832</v>
      </c>
      <c r="E171" s="148"/>
      <c r="F171" s="148"/>
      <c r="G171" s="60">
        <v>0.95</v>
      </c>
      <c r="H171" s="360" t="s">
        <v>115</v>
      </c>
      <c r="I171" s="360"/>
      <c r="J171" s="370" t="s">
        <v>705</v>
      </c>
      <c r="K171" s="371"/>
      <c r="L171" s="371"/>
      <c r="M171" s="371"/>
      <c r="N171" s="371"/>
      <c r="O171" s="371"/>
      <c r="P171" s="371"/>
      <c r="Q171" s="371"/>
      <c r="R171" s="371"/>
      <c r="S171" s="371"/>
      <c r="T171" s="371"/>
      <c r="U171" s="371"/>
      <c r="V171" s="372"/>
    </row>
    <row r="172" spans="2:22" s="64" customFormat="1" ht="15" customHeight="1" x14ac:dyDescent="0.25">
      <c r="B172" s="359"/>
      <c r="C172" s="356"/>
      <c r="D172" s="148" t="s">
        <v>142</v>
      </c>
      <c r="E172" s="148"/>
      <c r="F172" s="148"/>
      <c r="G172" s="60">
        <v>1</v>
      </c>
      <c r="H172" s="361"/>
      <c r="I172" s="361"/>
      <c r="J172" s="376"/>
      <c r="K172" s="377"/>
      <c r="L172" s="377"/>
      <c r="M172" s="377"/>
      <c r="N172" s="377"/>
      <c r="O172" s="377"/>
      <c r="P172" s="377"/>
      <c r="Q172" s="377"/>
      <c r="R172" s="377"/>
      <c r="S172" s="377"/>
      <c r="T172" s="377"/>
      <c r="U172" s="377"/>
      <c r="V172" s="378"/>
    </row>
    <row r="173" spans="2:22" s="64" customFormat="1" ht="15" customHeight="1" x14ac:dyDescent="0.25">
      <c r="B173" s="179" t="s">
        <v>616</v>
      </c>
      <c r="C173" s="138"/>
      <c r="D173" s="27"/>
      <c r="E173" s="148"/>
      <c r="F173" s="148"/>
      <c r="G173" s="55"/>
      <c r="H173" s="139" t="s">
        <v>179</v>
      </c>
      <c r="I173" s="139"/>
      <c r="J173" s="345" t="s">
        <v>724</v>
      </c>
      <c r="K173" s="346"/>
      <c r="L173" s="346"/>
      <c r="M173" s="346"/>
      <c r="N173" s="346"/>
      <c r="O173" s="346"/>
      <c r="P173" s="346"/>
      <c r="Q173" s="346"/>
      <c r="R173" s="346"/>
      <c r="S173" s="346"/>
      <c r="T173" s="346"/>
      <c r="U173" s="346"/>
      <c r="V173" s="347"/>
    </row>
    <row r="174" spans="2:22" s="64" customFormat="1" ht="50.25" customHeight="1" x14ac:dyDescent="0.25">
      <c r="B174" s="383" t="s">
        <v>617</v>
      </c>
      <c r="C174" s="354" t="s">
        <v>194</v>
      </c>
      <c r="D174" s="297" t="s">
        <v>1031</v>
      </c>
      <c r="E174" s="354" t="s">
        <v>619</v>
      </c>
      <c r="F174" s="354" t="s">
        <v>242</v>
      </c>
      <c r="G174" s="102">
        <v>0</v>
      </c>
      <c r="H174" s="360" t="s">
        <v>115</v>
      </c>
      <c r="I174" s="360"/>
      <c r="J174" s="370" t="s">
        <v>618</v>
      </c>
      <c r="K174" s="371"/>
      <c r="L174" s="371"/>
      <c r="M174" s="371"/>
      <c r="N174" s="371"/>
      <c r="O174" s="371"/>
      <c r="P174" s="371"/>
      <c r="Q174" s="371"/>
      <c r="R174" s="371"/>
      <c r="S174" s="371"/>
      <c r="T174" s="371"/>
      <c r="U174" s="371"/>
      <c r="V174" s="372"/>
    </row>
    <row r="175" spans="2:22" s="64" customFormat="1" ht="15" customHeight="1" x14ac:dyDescent="0.25">
      <c r="B175" s="461"/>
      <c r="C175" s="355"/>
      <c r="D175" s="303" t="s">
        <v>504</v>
      </c>
      <c r="E175" s="355"/>
      <c r="F175" s="355"/>
      <c r="G175" s="286">
        <v>0.36</v>
      </c>
      <c r="H175" s="369"/>
      <c r="I175" s="369"/>
      <c r="J175" s="373"/>
      <c r="K175" s="374"/>
      <c r="L175" s="374"/>
      <c r="M175" s="374"/>
      <c r="N175" s="374"/>
      <c r="O175" s="374"/>
      <c r="P175" s="374"/>
      <c r="Q175" s="374"/>
      <c r="R175" s="374"/>
      <c r="S175" s="374"/>
      <c r="T175" s="374"/>
      <c r="U175" s="374"/>
      <c r="V175" s="375"/>
    </row>
    <row r="176" spans="2:22" s="64" customFormat="1" ht="15" customHeight="1" x14ac:dyDescent="0.25">
      <c r="B176" s="461"/>
      <c r="C176" s="355"/>
      <c r="D176" s="303" t="s">
        <v>346</v>
      </c>
      <c r="E176" s="355"/>
      <c r="F176" s="355"/>
      <c r="G176" s="286">
        <v>0.43</v>
      </c>
      <c r="H176" s="369"/>
      <c r="I176" s="369"/>
      <c r="J176" s="373"/>
      <c r="K176" s="374"/>
      <c r="L176" s="374"/>
      <c r="M176" s="374"/>
      <c r="N176" s="374"/>
      <c r="O176" s="374"/>
      <c r="P176" s="374"/>
      <c r="Q176" s="374"/>
      <c r="R176" s="374"/>
      <c r="S176" s="374"/>
      <c r="T176" s="374"/>
      <c r="U176" s="374"/>
      <c r="V176" s="375"/>
    </row>
    <row r="177" spans="2:22" s="64" customFormat="1" ht="15" customHeight="1" x14ac:dyDescent="0.25">
      <c r="B177" s="461"/>
      <c r="C177" s="355"/>
      <c r="D177" s="303" t="s">
        <v>1032</v>
      </c>
      <c r="E177" s="355"/>
      <c r="F177" s="355"/>
      <c r="G177" s="102">
        <v>0</v>
      </c>
      <c r="H177" s="369"/>
      <c r="I177" s="369"/>
      <c r="J177" s="373"/>
      <c r="K177" s="374"/>
      <c r="L177" s="374"/>
      <c r="M177" s="374"/>
      <c r="N177" s="374"/>
      <c r="O177" s="374"/>
      <c r="P177" s="374"/>
      <c r="Q177" s="374"/>
      <c r="R177" s="374"/>
      <c r="S177" s="374"/>
      <c r="T177" s="374"/>
      <c r="U177" s="374"/>
      <c r="V177" s="375"/>
    </row>
    <row r="178" spans="2:22" s="64" customFormat="1" ht="15" customHeight="1" x14ac:dyDescent="0.25">
      <c r="B178" s="461"/>
      <c r="C178" s="355"/>
      <c r="D178" s="180" t="s">
        <v>200</v>
      </c>
      <c r="E178" s="355"/>
      <c r="F178" s="355"/>
      <c r="G178" s="285">
        <v>0.32</v>
      </c>
      <c r="H178" s="369"/>
      <c r="I178" s="369"/>
      <c r="J178" s="373"/>
      <c r="K178" s="374"/>
      <c r="L178" s="374"/>
      <c r="M178" s="374"/>
      <c r="N178" s="374"/>
      <c r="O178" s="374"/>
      <c r="P178" s="374"/>
      <c r="Q178" s="374"/>
      <c r="R178" s="374"/>
      <c r="S178" s="374"/>
      <c r="T178" s="374"/>
      <c r="U178" s="374"/>
      <c r="V178" s="375"/>
    </row>
    <row r="179" spans="2:22" s="64" customFormat="1" ht="15" customHeight="1" x14ac:dyDescent="0.25">
      <c r="B179" s="461"/>
      <c r="C179" s="355"/>
      <c r="D179" s="27" t="s">
        <v>204</v>
      </c>
      <c r="E179" s="355"/>
      <c r="F179" s="355"/>
      <c r="G179" s="286">
        <v>0.55000000000000004</v>
      </c>
      <c r="H179" s="369"/>
      <c r="I179" s="369"/>
      <c r="J179" s="373"/>
      <c r="K179" s="374"/>
      <c r="L179" s="374"/>
      <c r="M179" s="374"/>
      <c r="N179" s="374"/>
      <c r="O179" s="374"/>
      <c r="P179" s="374"/>
      <c r="Q179" s="374"/>
      <c r="R179" s="374"/>
      <c r="S179" s="374"/>
      <c r="T179" s="374"/>
      <c r="U179" s="374"/>
      <c r="V179" s="375"/>
    </row>
    <row r="180" spans="2:22" s="64" customFormat="1" ht="15" customHeight="1" x14ac:dyDescent="0.25">
      <c r="B180" s="461"/>
      <c r="C180" s="355"/>
      <c r="D180" s="27" t="s">
        <v>347</v>
      </c>
      <c r="E180" s="355"/>
      <c r="F180" s="355"/>
      <c r="G180" s="286">
        <v>0.52</v>
      </c>
      <c r="H180" s="369"/>
      <c r="I180" s="369"/>
      <c r="J180" s="373"/>
      <c r="K180" s="374"/>
      <c r="L180" s="374"/>
      <c r="M180" s="374"/>
      <c r="N180" s="374"/>
      <c r="O180" s="374"/>
      <c r="P180" s="374"/>
      <c r="Q180" s="374"/>
      <c r="R180" s="374"/>
      <c r="S180" s="374"/>
      <c r="T180" s="374"/>
      <c r="U180" s="374"/>
      <c r="V180" s="375"/>
    </row>
    <row r="181" spans="2:22" s="64" customFormat="1" ht="15" customHeight="1" x14ac:dyDescent="0.25">
      <c r="B181" s="461"/>
      <c r="C181" s="355"/>
      <c r="D181" s="27" t="s">
        <v>311</v>
      </c>
      <c r="E181" s="355"/>
      <c r="F181" s="355"/>
      <c r="G181" s="286">
        <v>0.37</v>
      </c>
      <c r="H181" s="369"/>
      <c r="I181" s="369"/>
      <c r="J181" s="373"/>
      <c r="K181" s="374"/>
      <c r="L181" s="374"/>
      <c r="M181" s="374"/>
      <c r="N181" s="374"/>
      <c r="O181" s="374"/>
      <c r="P181" s="374"/>
      <c r="Q181" s="374"/>
      <c r="R181" s="374"/>
      <c r="S181" s="374"/>
      <c r="T181" s="374"/>
      <c r="U181" s="374"/>
      <c r="V181" s="375"/>
    </row>
    <row r="182" spans="2:22" s="64" customFormat="1" ht="15" customHeight="1" x14ac:dyDescent="0.25">
      <c r="B182" s="461"/>
      <c r="C182" s="355"/>
      <c r="D182" s="180" t="s">
        <v>348</v>
      </c>
      <c r="E182" s="355"/>
      <c r="F182" s="355"/>
      <c r="G182" s="286">
        <v>0.56999999999999995</v>
      </c>
      <c r="H182" s="369"/>
      <c r="I182" s="369"/>
      <c r="J182" s="373"/>
      <c r="K182" s="374"/>
      <c r="L182" s="374"/>
      <c r="M182" s="374"/>
      <c r="N182" s="374"/>
      <c r="O182" s="374"/>
      <c r="P182" s="374"/>
      <c r="Q182" s="374"/>
      <c r="R182" s="374"/>
      <c r="S182" s="374"/>
      <c r="T182" s="374"/>
      <c r="U182" s="374"/>
      <c r="V182" s="375"/>
    </row>
    <row r="183" spans="2:22" s="64" customFormat="1" ht="15" customHeight="1" x14ac:dyDescent="0.25">
      <c r="B183" s="461"/>
      <c r="C183" s="355"/>
      <c r="D183" s="27" t="s">
        <v>349</v>
      </c>
      <c r="E183" s="355"/>
      <c r="F183" s="355"/>
      <c r="G183" s="286">
        <v>0.56999999999999995</v>
      </c>
      <c r="H183" s="369"/>
      <c r="I183" s="369"/>
      <c r="J183" s="373"/>
      <c r="K183" s="374"/>
      <c r="L183" s="374"/>
      <c r="M183" s="374"/>
      <c r="N183" s="374"/>
      <c r="O183" s="374"/>
      <c r="P183" s="374"/>
      <c r="Q183" s="374"/>
      <c r="R183" s="374"/>
      <c r="S183" s="374"/>
      <c r="T183" s="374"/>
      <c r="U183" s="374"/>
      <c r="V183" s="375"/>
    </row>
    <row r="184" spans="2:22" s="64" customFormat="1" ht="15" customHeight="1" x14ac:dyDescent="0.25">
      <c r="B184" s="461"/>
      <c r="C184" s="355"/>
      <c r="D184" s="27" t="s">
        <v>350</v>
      </c>
      <c r="E184" s="355"/>
      <c r="F184" s="355"/>
      <c r="G184" s="286">
        <v>0.6</v>
      </c>
      <c r="H184" s="369"/>
      <c r="I184" s="369"/>
      <c r="J184" s="373"/>
      <c r="K184" s="374"/>
      <c r="L184" s="374"/>
      <c r="M184" s="374"/>
      <c r="N184" s="374"/>
      <c r="O184" s="374"/>
      <c r="P184" s="374"/>
      <c r="Q184" s="374"/>
      <c r="R184" s="374"/>
      <c r="S184" s="374"/>
      <c r="T184" s="374"/>
      <c r="U184" s="374"/>
      <c r="V184" s="375"/>
    </row>
    <row r="185" spans="2:22" s="64" customFormat="1" ht="15" customHeight="1" x14ac:dyDescent="0.25">
      <c r="B185" s="461"/>
      <c r="C185" s="355"/>
      <c r="D185" s="27" t="s">
        <v>351</v>
      </c>
      <c r="E185" s="355"/>
      <c r="F185" s="355"/>
      <c r="G185" s="286">
        <v>0.4</v>
      </c>
      <c r="H185" s="369"/>
      <c r="I185" s="369"/>
      <c r="J185" s="373"/>
      <c r="K185" s="374"/>
      <c r="L185" s="374"/>
      <c r="M185" s="374"/>
      <c r="N185" s="374"/>
      <c r="O185" s="374"/>
      <c r="P185" s="374"/>
      <c r="Q185" s="374"/>
      <c r="R185" s="374"/>
      <c r="S185" s="374"/>
      <c r="T185" s="374"/>
      <c r="U185" s="374"/>
      <c r="V185" s="375"/>
    </row>
    <row r="186" spans="2:22" s="64" customFormat="1" ht="15" customHeight="1" x14ac:dyDescent="0.25">
      <c r="B186" s="461"/>
      <c r="C186" s="355"/>
      <c r="D186" s="180" t="s">
        <v>352</v>
      </c>
      <c r="E186" s="355"/>
      <c r="F186" s="355"/>
      <c r="G186" s="286">
        <v>0.46</v>
      </c>
      <c r="H186" s="369"/>
      <c r="I186" s="369"/>
      <c r="J186" s="373"/>
      <c r="K186" s="374"/>
      <c r="L186" s="374"/>
      <c r="M186" s="374"/>
      <c r="N186" s="374"/>
      <c r="O186" s="374"/>
      <c r="P186" s="374"/>
      <c r="Q186" s="374"/>
      <c r="R186" s="374"/>
      <c r="S186" s="374"/>
      <c r="T186" s="374"/>
      <c r="U186" s="374"/>
      <c r="V186" s="375"/>
    </row>
    <row r="187" spans="2:22" s="64" customFormat="1" ht="15" customHeight="1" x14ac:dyDescent="0.25">
      <c r="B187" s="461"/>
      <c r="C187" s="355"/>
      <c r="D187" s="27" t="s">
        <v>353</v>
      </c>
      <c r="E187" s="355"/>
      <c r="F187" s="355"/>
      <c r="G187" s="286">
        <v>0.44</v>
      </c>
      <c r="H187" s="369"/>
      <c r="I187" s="369"/>
      <c r="J187" s="373"/>
      <c r="K187" s="374"/>
      <c r="L187" s="374"/>
      <c r="M187" s="374"/>
      <c r="N187" s="374"/>
      <c r="O187" s="374"/>
      <c r="P187" s="374"/>
      <c r="Q187" s="374"/>
      <c r="R187" s="374"/>
      <c r="S187" s="374"/>
      <c r="T187" s="374"/>
      <c r="U187" s="374"/>
      <c r="V187" s="375"/>
    </row>
    <row r="188" spans="2:22" s="64" customFormat="1" ht="15" customHeight="1" x14ac:dyDescent="0.25">
      <c r="B188" s="461"/>
      <c r="C188" s="355"/>
      <c r="D188" s="27" t="s">
        <v>505</v>
      </c>
      <c r="E188" s="355"/>
      <c r="F188" s="355"/>
      <c r="G188" s="286">
        <v>0.43</v>
      </c>
      <c r="H188" s="369"/>
      <c r="I188" s="369"/>
      <c r="J188" s="373"/>
      <c r="K188" s="374"/>
      <c r="L188" s="374"/>
      <c r="M188" s="374"/>
      <c r="N188" s="374"/>
      <c r="O188" s="374"/>
      <c r="P188" s="374"/>
      <c r="Q188" s="374"/>
      <c r="R188" s="374"/>
      <c r="S188" s="374"/>
      <c r="T188" s="374"/>
      <c r="U188" s="374"/>
      <c r="V188" s="375"/>
    </row>
    <row r="189" spans="2:22" s="64" customFormat="1" ht="15" customHeight="1" x14ac:dyDescent="0.25">
      <c r="B189" s="461"/>
      <c r="C189" s="355"/>
      <c r="D189" s="27" t="s">
        <v>354</v>
      </c>
      <c r="E189" s="355"/>
      <c r="F189" s="355"/>
      <c r="G189" s="286">
        <v>0.46</v>
      </c>
      <c r="H189" s="369"/>
      <c r="I189" s="369"/>
      <c r="J189" s="373"/>
      <c r="K189" s="374"/>
      <c r="L189" s="374"/>
      <c r="M189" s="374"/>
      <c r="N189" s="374"/>
      <c r="O189" s="374"/>
      <c r="P189" s="374"/>
      <c r="Q189" s="374"/>
      <c r="R189" s="374"/>
      <c r="S189" s="374"/>
      <c r="T189" s="374"/>
      <c r="U189" s="374"/>
      <c r="V189" s="375"/>
    </row>
    <row r="190" spans="2:22" s="64" customFormat="1" ht="15" customHeight="1" x14ac:dyDescent="0.25">
      <c r="B190" s="461"/>
      <c r="C190" s="355"/>
      <c r="D190" s="180" t="s">
        <v>201</v>
      </c>
      <c r="E190" s="355"/>
      <c r="F190" s="355"/>
      <c r="G190" s="285">
        <v>0.44</v>
      </c>
      <c r="H190" s="369"/>
      <c r="I190" s="369"/>
      <c r="J190" s="373"/>
      <c r="K190" s="374"/>
      <c r="L190" s="374"/>
      <c r="M190" s="374"/>
      <c r="N190" s="374"/>
      <c r="O190" s="374"/>
      <c r="P190" s="374"/>
      <c r="Q190" s="374"/>
      <c r="R190" s="374"/>
      <c r="S190" s="374"/>
      <c r="T190" s="374"/>
      <c r="U190" s="374"/>
      <c r="V190" s="375"/>
    </row>
    <row r="191" spans="2:22" s="64" customFormat="1" ht="15" customHeight="1" x14ac:dyDescent="0.25">
      <c r="B191" s="461"/>
      <c r="C191" s="355"/>
      <c r="D191" s="180" t="s">
        <v>355</v>
      </c>
      <c r="E191" s="355"/>
      <c r="F191" s="355"/>
      <c r="G191" s="285">
        <v>0.43</v>
      </c>
      <c r="H191" s="369"/>
      <c r="I191" s="369"/>
      <c r="J191" s="373"/>
      <c r="K191" s="374"/>
      <c r="L191" s="374"/>
      <c r="M191" s="374"/>
      <c r="N191" s="374"/>
      <c r="O191" s="374"/>
      <c r="P191" s="374"/>
      <c r="Q191" s="374"/>
      <c r="R191" s="374"/>
      <c r="S191" s="374"/>
      <c r="T191" s="374"/>
      <c r="U191" s="374"/>
      <c r="V191" s="375"/>
    </row>
    <row r="192" spans="2:22" s="64" customFormat="1" ht="15" customHeight="1" x14ac:dyDescent="0.25">
      <c r="B192" s="461"/>
      <c r="C192" s="355"/>
      <c r="D192" s="180" t="s">
        <v>607</v>
      </c>
      <c r="E192" s="355"/>
      <c r="F192" s="355"/>
      <c r="G192" s="102">
        <v>0</v>
      </c>
      <c r="H192" s="369"/>
      <c r="I192" s="369"/>
      <c r="J192" s="373"/>
      <c r="K192" s="374"/>
      <c r="L192" s="374"/>
      <c r="M192" s="374"/>
      <c r="N192" s="374"/>
      <c r="O192" s="374"/>
      <c r="P192" s="374"/>
      <c r="Q192" s="374"/>
      <c r="R192" s="374"/>
      <c r="S192" s="374"/>
      <c r="T192" s="374"/>
      <c r="U192" s="374"/>
      <c r="V192" s="375"/>
    </row>
    <row r="193" spans="2:22" s="64" customFormat="1" ht="15" customHeight="1" x14ac:dyDescent="0.25">
      <c r="B193" s="461"/>
      <c r="C193" s="355"/>
      <c r="D193" s="27" t="s">
        <v>608</v>
      </c>
      <c r="E193" s="355"/>
      <c r="F193" s="355"/>
      <c r="G193" s="102">
        <v>0</v>
      </c>
      <c r="H193" s="369"/>
      <c r="I193" s="369"/>
      <c r="J193" s="373"/>
      <c r="K193" s="374"/>
      <c r="L193" s="374"/>
      <c r="M193" s="374"/>
      <c r="N193" s="374"/>
      <c r="O193" s="374"/>
      <c r="P193" s="374"/>
      <c r="Q193" s="374"/>
      <c r="R193" s="374"/>
      <c r="S193" s="374"/>
      <c r="T193" s="374"/>
      <c r="U193" s="374"/>
      <c r="V193" s="375"/>
    </row>
    <row r="194" spans="2:22" s="64" customFormat="1" ht="15" customHeight="1" x14ac:dyDescent="0.25">
      <c r="B194" s="461"/>
      <c r="C194" s="355"/>
      <c r="D194" s="27" t="s">
        <v>609</v>
      </c>
      <c r="E194" s="355"/>
      <c r="F194" s="356"/>
      <c r="G194" s="102">
        <v>0</v>
      </c>
      <c r="H194" s="369"/>
      <c r="I194" s="369"/>
      <c r="J194" s="373"/>
      <c r="K194" s="374"/>
      <c r="L194" s="374"/>
      <c r="M194" s="374"/>
      <c r="N194" s="374"/>
      <c r="O194" s="374"/>
      <c r="P194" s="374"/>
      <c r="Q194" s="374"/>
      <c r="R194" s="374"/>
      <c r="S194" s="374"/>
      <c r="T194" s="374"/>
      <c r="U194" s="374"/>
      <c r="V194" s="375"/>
    </row>
    <row r="195" spans="2:22" s="64" customFormat="1" ht="45" customHeight="1" x14ac:dyDescent="0.25">
      <c r="B195" s="461"/>
      <c r="C195" s="355"/>
      <c r="D195" s="297" t="s">
        <v>1031</v>
      </c>
      <c r="E195" s="355"/>
      <c r="F195" s="354" t="s">
        <v>246</v>
      </c>
      <c r="G195" s="102">
        <v>0</v>
      </c>
      <c r="H195" s="369"/>
      <c r="I195" s="369"/>
      <c r="J195" s="373"/>
      <c r="K195" s="374"/>
      <c r="L195" s="374"/>
      <c r="M195" s="374"/>
      <c r="N195" s="374"/>
      <c r="O195" s="374"/>
      <c r="P195" s="374"/>
      <c r="Q195" s="374"/>
      <c r="R195" s="374"/>
      <c r="S195" s="374"/>
      <c r="T195" s="374"/>
      <c r="U195" s="374"/>
      <c r="V195" s="375"/>
    </row>
    <row r="196" spans="2:22" s="64" customFormat="1" ht="15" customHeight="1" x14ac:dyDescent="0.25">
      <c r="B196" s="461"/>
      <c r="C196" s="355"/>
      <c r="D196" s="303" t="s">
        <v>504</v>
      </c>
      <c r="E196" s="355"/>
      <c r="F196" s="355"/>
      <c r="G196" s="286">
        <v>0.16</v>
      </c>
      <c r="H196" s="369"/>
      <c r="I196" s="369"/>
      <c r="J196" s="373"/>
      <c r="K196" s="374"/>
      <c r="L196" s="374"/>
      <c r="M196" s="374"/>
      <c r="N196" s="374"/>
      <c r="O196" s="374"/>
      <c r="P196" s="374"/>
      <c r="Q196" s="374"/>
      <c r="R196" s="374"/>
      <c r="S196" s="374"/>
      <c r="T196" s="374"/>
      <c r="U196" s="374"/>
      <c r="V196" s="375"/>
    </row>
    <row r="197" spans="2:22" s="64" customFormat="1" ht="15" customHeight="1" x14ac:dyDescent="0.25">
      <c r="B197" s="461"/>
      <c r="C197" s="355"/>
      <c r="D197" s="303" t="s">
        <v>346</v>
      </c>
      <c r="E197" s="355"/>
      <c r="F197" s="355"/>
      <c r="G197" s="286">
        <v>0.19</v>
      </c>
      <c r="H197" s="369"/>
      <c r="I197" s="369"/>
      <c r="J197" s="373"/>
      <c r="K197" s="374"/>
      <c r="L197" s="374"/>
      <c r="M197" s="374"/>
      <c r="N197" s="374"/>
      <c r="O197" s="374"/>
      <c r="P197" s="374"/>
      <c r="Q197" s="374"/>
      <c r="R197" s="374"/>
      <c r="S197" s="374"/>
      <c r="T197" s="374"/>
      <c r="U197" s="374"/>
      <c r="V197" s="375"/>
    </row>
    <row r="198" spans="2:22" s="64" customFormat="1" ht="15" customHeight="1" x14ac:dyDescent="0.25">
      <c r="B198" s="461"/>
      <c r="C198" s="355"/>
      <c r="D198" s="303" t="s">
        <v>1032</v>
      </c>
      <c r="E198" s="355"/>
      <c r="F198" s="355"/>
      <c r="G198" s="102">
        <v>0</v>
      </c>
      <c r="H198" s="369"/>
      <c r="I198" s="369"/>
      <c r="J198" s="373"/>
      <c r="K198" s="374"/>
      <c r="L198" s="374"/>
      <c r="M198" s="374"/>
      <c r="N198" s="374"/>
      <c r="O198" s="374"/>
      <c r="P198" s="374"/>
      <c r="Q198" s="374"/>
      <c r="R198" s="374"/>
      <c r="S198" s="374"/>
      <c r="T198" s="374"/>
      <c r="U198" s="374"/>
      <c r="V198" s="375"/>
    </row>
    <row r="199" spans="2:22" s="64" customFormat="1" ht="15" customHeight="1" x14ac:dyDescent="0.25">
      <c r="B199" s="461"/>
      <c r="C199" s="355"/>
      <c r="D199" s="180" t="s">
        <v>200</v>
      </c>
      <c r="E199" s="355"/>
      <c r="F199" s="355"/>
      <c r="G199" s="285">
        <v>0.14000000000000001</v>
      </c>
      <c r="H199" s="369"/>
      <c r="I199" s="369"/>
      <c r="J199" s="373"/>
      <c r="K199" s="374"/>
      <c r="L199" s="374"/>
      <c r="M199" s="374"/>
      <c r="N199" s="374"/>
      <c r="O199" s="374"/>
      <c r="P199" s="374"/>
      <c r="Q199" s="374"/>
      <c r="R199" s="374"/>
      <c r="S199" s="374"/>
      <c r="T199" s="374"/>
      <c r="U199" s="374"/>
      <c r="V199" s="375"/>
    </row>
    <row r="200" spans="2:22" s="64" customFormat="1" ht="15" customHeight="1" x14ac:dyDescent="0.25">
      <c r="B200" s="461"/>
      <c r="C200" s="355"/>
      <c r="D200" s="27" t="s">
        <v>204</v>
      </c>
      <c r="E200" s="355"/>
      <c r="F200" s="355"/>
      <c r="G200" s="286">
        <v>0.24</v>
      </c>
      <c r="H200" s="369"/>
      <c r="I200" s="369"/>
      <c r="J200" s="373"/>
      <c r="K200" s="374"/>
      <c r="L200" s="374"/>
      <c r="M200" s="374"/>
      <c r="N200" s="374"/>
      <c r="O200" s="374"/>
      <c r="P200" s="374"/>
      <c r="Q200" s="374"/>
      <c r="R200" s="374"/>
      <c r="S200" s="374"/>
      <c r="T200" s="374"/>
      <c r="U200" s="374"/>
      <c r="V200" s="375"/>
    </row>
    <row r="201" spans="2:22" s="64" customFormat="1" ht="15" customHeight="1" x14ac:dyDescent="0.25">
      <c r="B201" s="461"/>
      <c r="C201" s="355"/>
      <c r="D201" s="27" t="s">
        <v>347</v>
      </c>
      <c r="E201" s="355"/>
      <c r="F201" s="355"/>
      <c r="G201" s="286">
        <v>0.22</v>
      </c>
      <c r="H201" s="369"/>
      <c r="I201" s="369"/>
      <c r="J201" s="373"/>
      <c r="K201" s="374"/>
      <c r="L201" s="374"/>
      <c r="M201" s="374"/>
      <c r="N201" s="374"/>
      <c r="O201" s="374"/>
      <c r="P201" s="374"/>
      <c r="Q201" s="374"/>
      <c r="R201" s="374"/>
      <c r="S201" s="374"/>
      <c r="T201" s="374"/>
      <c r="U201" s="374"/>
      <c r="V201" s="375"/>
    </row>
    <row r="202" spans="2:22" s="64" customFormat="1" ht="15" customHeight="1" x14ac:dyDescent="0.25">
      <c r="B202" s="461"/>
      <c r="C202" s="355"/>
      <c r="D202" s="27" t="s">
        <v>311</v>
      </c>
      <c r="E202" s="355"/>
      <c r="F202" s="355"/>
      <c r="G202" s="286">
        <v>0.16</v>
      </c>
      <c r="H202" s="369"/>
      <c r="I202" s="369"/>
      <c r="J202" s="373"/>
      <c r="K202" s="374"/>
      <c r="L202" s="374"/>
      <c r="M202" s="374"/>
      <c r="N202" s="374"/>
      <c r="O202" s="374"/>
      <c r="P202" s="374"/>
      <c r="Q202" s="374"/>
      <c r="R202" s="374"/>
      <c r="S202" s="374"/>
      <c r="T202" s="374"/>
      <c r="U202" s="374"/>
      <c r="V202" s="375"/>
    </row>
    <row r="203" spans="2:22" s="64" customFormat="1" ht="15" customHeight="1" x14ac:dyDescent="0.25">
      <c r="B203" s="461"/>
      <c r="C203" s="355"/>
      <c r="D203" s="180" t="s">
        <v>348</v>
      </c>
      <c r="E203" s="355"/>
      <c r="F203" s="355"/>
      <c r="G203" s="286">
        <v>0.25</v>
      </c>
      <c r="H203" s="369"/>
      <c r="I203" s="369"/>
      <c r="J203" s="373"/>
      <c r="K203" s="374"/>
      <c r="L203" s="374"/>
      <c r="M203" s="374"/>
      <c r="N203" s="374"/>
      <c r="O203" s="374"/>
      <c r="P203" s="374"/>
      <c r="Q203" s="374"/>
      <c r="R203" s="374"/>
      <c r="S203" s="374"/>
      <c r="T203" s="374"/>
      <c r="U203" s="374"/>
      <c r="V203" s="375"/>
    </row>
    <row r="204" spans="2:22" s="64" customFormat="1" ht="15" customHeight="1" x14ac:dyDescent="0.25">
      <c r="B204" s="461"/>
      <c r="C204" s="355"/>
      <c r="D204" s="27" t="s">
        <v>349</v>
      </c>
      <c r="E204" s="355"/>
      <c r="F204" s="355"/>
      <c r="G204" s="286">
        <v>0.25</v>
      </c>
      <c r="H204" s="369"/>
      <c r="I204" s="369"/>
      <c r="J204" s="373"/>
      <c r="K204" s="374"/>
      <c r="L204" s="374"/>
      <c r="M204" s="374"/>
      <c r="N204" s="374"/>
      <c r="O204" s="374"/>
      <c r="P204" s="374"/>
      <c r="Q204" s="374"/>
      <c r="R204" s="374"/>
      <c r="S204" s="374"/>
      <c r="T204" s="374"/>
      <c r="U204" s="374"/>
      <c r="V204" s="375"/>
    </row>
    <row r="205" spans="2:22" s="64" customFormat="1" ht="15" customHeight="1" x14ac:dyDescent="0.25">
      <c r="B205" s="461"/>
      <c r="C205" s="355"/>
      <c r="D205" s="27" t="s">
        <v>350</v>
      </c>
      <c r="E205" s="355"/>
      <c r="F205" s="355"/>
      <c r="G205" s="286">
        <v>0.26</v>
      </c>
      <c r="H205" s="369"/>
      <c r="I205" s="369"/>
      <c r="J205" s="373"/>
      <c r="K205" s="374"/>
      <c r="L205" s="374"/>
      <c r="M205" s="374"/>
      <c r="N205" s="374"/>
      <c r="O205" s="374"/>
      <c r="P205" s="374"/>
      <c r="Q205" s="374"/>
      <c r="R205" s="374"/>
      <c r="S205" s="374"/>
      <c r="T205" s="374"/>
      <c r="U205" s="374"/>
      <c r="V205" s="375"/>
    </row>
    <row r="206" spans="2:22" s="64" customFormat="1" ht="15" customHeight="1" x14ac:dyDescent="0.25">
      <c r="B206" s="461"/>
      <c r="C206" s="355"/>
      <c r="D206" s="27" t="s">
        <v>351</v>
      </c>
      <c r="E206" s="355"/>
      <c r="F206" s="355"/>
      <c r="G206" s="286">
        <v>0.17</v>
      </c>
      <c r="H206" s="369"/>
      <c r="I206" s="369"/>
      <c r="J206" s="373"/>
      <c r="K206" s="374"/>
      <c r="L206" s="374"/>
      <c r="M206" s="374"/>
      <c r="N206" s="374"/>
      <c r="O206" s="374"/>
      <c r="P206" s="374"/>
      <c r="Q206" s="374"/>
      <c r="R206" s="374"/>
      <c r="S206" s="374"/>
      <c r="T206" s="374"/>
      <c r="U206" s="374"/>
      <c r="V206" s="375"/>
    </row>
    <row r="207" spans="2:22" s="64" customFormat="1" ht="15" customHeight="1" x14ac:dyDescent="0.25">
      <c r="B207" s="461"/>
      <c r="C207" s="355"/>
      <c r="D207" s="180" t="s">
        <v>352</v>
      </c>
      <c r="E207" s="355"/>
      <c r="F207" s="355"/>
      <c r="G207" s="286">
        <v>0.2</v>
      </c>
      <c r="H207" s="369"/>
      <c r="I207" s="369"/>
      <c r="J207" s="373"/>
      <c r="K207" s="374"/>
      <c r="L207" s="374"/>
      <c r="M207" s="374"/>
      <c r="N207" s="374"/>
      <c r="O207" s="374"/>
      <c r="P207" s="374"/>
      <c r="Q207" s="374"/>
      <c r="R207" s="374"/>
      <c r="S207" s="374"/>
      <c r="T207" s="374"/>
      <c r="U207" s="374"/>
      <c r="V207" s="375"/>
    </row>
    <row r="208" spans="2:22" s="64" customFormat="1" ht="15" customHeight="1" x14ac:dyDescent="0.25">
      <c r="B208" s="461"/>
      <c r="C208" s="355"/>
      <c r="D208" s="27" t="s">
        <v>353</v>
      </c>
      <c r="E208" s="355"/>
      <c r="F208" s="355"/>
      <c r="G208" s="286">
        <v>0.19</v>
      </c>
      <c r="H208" s="369"/>
      <c r="I208" s="369"/>
      <c r="J208" s="373"/>
      <c r="K208" s="374"/>
      <c r="L208" s="374"/>
      <c r="M208" s="374"/>
      <c r="N208" s="374"/>
      <c r="O208" s="374"/>
      <c r="P208" s="374"/>
      <c r="Q208" s="374"/>
      <c r="R208" s="374"/>
      <c r="S208" s="374"/>
      <c r="T208" s="374"/>
      <c r="U208" s="374"/>
      <c r="V208" s="375"/>
    </row>
    <row r="209" spans="2:22" s="64" customFormat="1" ht="15" customHeight="1" x14ac:dyDescent="0.25">
      <c r="B209" s="461"/>
      <c r="C209" s="355"/>
      <c r="D209" s="27" t="s">
        <v>505</v>
      </c>
      <c r="E209" s="355"/>
      <c r="F209" s="355"/>
      <c r="G209" s="286">
        <v>0.19</v>
      </c>
      <c r="H209" s="369"/>
      <c r="I209" s="369"/>
      <c r="J209" s="373"/>
      <c r="K209" s="374"/>
      <c r="L209" s="374"/>
      <c r="M209" s="374"/>
      <c r="N209" s="374"/>
      <c r="O209" s="374"/>
      <c r="P209" s="374"/>
      <c r="Q209" s="374"/>
      <c r="R209" s="374"/>
      <c r="S209" s="374"/>
      <c r="T209" s="374"/>
      <c r="U209" s="374"/>
      <c r="V209" s="375"/>
    </row>
    <row r="210" spans="2:22" s="64" customFormat="1" ht="15" customHeight="1" x14ac:dyDescent="0.25">
      <c r="B210" s="461"/>
      <c r="C210" s="355"/>
      <c r="D210" s="27" t="s">
        <v>354</v>
      </c>
      <c r="E210" s="355"/>
      <c r="F210" s="355"/>
      <c r="G210" s="286">
        <v>0.2</v>
      </c>
      <c r="H210" s="369"/>
      <c r="I210" s="369"/>
      <c r="J210" s="373"/>
      <c r="K210" s="374"/>
      <c r="L210" s="374"/>
      <c r="M210" s="374"/>
      <c r="N210" s="374"/>
      <c r="O210" s="374"/>
      <c r="P210" s="374"/>
      <c r="Q210" s="374"/>
      <c r="R210" s="374"/>
      <c r="S210" s="374"/>
      <c r="T210" s="374"/>
      <c r="U210" s="374"/>
      <c r="V210" s="375"/>
    </row>
    <row r="211" spans="2:22" s="64" customFormat="1" ht="15" customHeight="1" x14ac:dyDescent="0.25">
      <c r="B211" s="461"/>
      <c r="C211" s="355"/>
      <c r="D211" s="180" t="s">
        <v>201</v>
      </c>
      <c r="E211" s="355"/>
      <c r="F211" s="355"/>
      <c r="G211" s="285">
        <v>0.19</v>
      </c>
      <c r="H211" s="369"/>
      <c r="I211" s="369"/>
      <c r="J211" s="373"/>
      <c r="K211" s="374"/>
      <c r="L211" s="374"/>
      <c r="M211" s="374"/>
      <c r="N211" s="374"/>
      <c r="O211" s="374"/>
      <c r="P211" s="374"/>
      <c r="Q211" s="374"/>
      <c r="R211" s="374"/>
      <c r="S211" s="374"/>
      <c r="T211" s="374"/>
      <c r="U211" s="374"/>
      <c r="V211" s="375"/>
    </row>
    <row r="212" spans="2:22" s="64" customFormat="1" ht="15" customHeight="1" x14ac:dyDescent="0.25">
      <c r="B212" s="461"/>
      <c r="C212" s="355"/>
      <c r="D212" s="180" t="s">
        <v>355</v>
      </c>
      <c r="E212" s="355"/>
      <c r="F212" s="355"/>
      <c r="G212" s="285">
        <v>0.19</v>
      </c>
      <c r="H212" s="369"/>
      <c r="I212" s="369"/>
      <c r="J212" s="373"/>
      <c r="K212" s="374"/>
      <c r="L212" s="374"/>
      <c r="M212" s="374"/>
      <c r="N212" s="374"/>
      <c r="O212" s="374"/>
      <c r="P212" s="374"/>
      <c r="Q212" s="374"/>
      <c r="R212" s="374"/>
      <c r="S212" s="374"/>
      <c r="T212" s="374"/>
      <c r="U212" s="374"/>
      <c r="V212" s="375"/>
    </row>
    <row r="213" spans="2:22" s="64" customFormat="1" ht="15" customHeight="1" x14ac:dyDescent="0.25">
      <c r="B213" s="461"/>
      <c r="C213" s="355"/>
      <c r="D213" s="180" t="s">
        <v>607</v>
      </c>
      <c r="E213" s="355"/>
      <c r="F213" s="355"/>
      <c r="G213" s="102">
        <v>0</v>
      </c>
      <c r="H213" s="369"/>
      <c r="I213" s="369"/>
      <c r="J213" s="373"/>
      <c r="K213" s="374"/>
      <c r="L213" s="374"/>
      <c r="M213" s="374"/>
      <c r="N213" s="374"/>
      <c r="O213" s="374"/>
      <c r="P213" s="374"/>
      <c r="Q213" s="374"/>
      <c r="R213" s="374"/>
      <c r="S213" s="374"/>
      <c r="T213" s="374"/>
      <c r="U213" s="374"/>
      <c r="V213" s="375"/>
    </row>
    <row r="214" spans="2:22" s="64" customFormat="1" ht="15" customHeight="1" x14ac:dyDescent="0.25">
      <c r="B214" s="461"/>
      <c r="C214" s="355"/>
      <c r="D214" s="27" t="s">
        <v>608</v>
      </c>
      <c r="E214" s="355"/>
      <c r="F214" s="355"/>
      <c r="G214" s="102">
        <v>0</v>
      </c>
      <c r="H214" s="369"/>
      <c r="I214" s="369"/>
      <c r="J214" s="373"/>
      <c r="K214" s="374"/>
      <c r="L214" s="374"/>
      <c r="M214" s="374"/>
      <c r="N214" s="374"/>
      <c r="O214" s="374"/>
      <c r="P214" s="374"/>
      <c r="Q214" s="374"/>
      <c r="R214" s="374"/>
      <c r="S214" s="374"/>
      <c r="T214" s="374"/>
      <c r="U214" s="374"/>
      <c r="V214" s="375"/>
    </row>
    <row r="215" spans="2:22" s="64" customFormat="1" ht="15" customHeight="1" x14ac:dyDescent="0.25">
      <c r="B215" s="384"/>
      <c r="C215" s="356"/>
      <c r="D215" s="27" t="s">
        <v>609</v>
      </c>
      <c r="E215" s="356"/>
      <c r="F215" s="356"/>
      <c r="G215" s="102">
        <v>0</v>
      </c>
      <c r="H215" s="361"/>
      <c r="I215" s="361"/>
      <c r="J215" s="376"/>
      <c r="K215" s="377"/>
      <c r="L215" s="377"/>
      <c r="M215" s="377"/>
      <c r="N215" s="377"/>
      <c r="O215" s="377"/>
      <c r="P215" s="377"/>
      <c r="Q215" s="377"/>
      <c r="R215" s="377"/>
      <c r="S215" s="377"/>
      <c r="T215" s="377"/>
      <c r="U215" s="377"/>
      <c r="V215" s="378"/>
    </row>
    <row r="216" spans="2:22" s="64" customFormat="1" ht="32.25" customHeight="1" x14ac:dyDescent="0.25">
      <c r="B216" s="72" t="s">
        <v>727</v>
      </c>
      <c r="C216" s="177"/>
      <c r="D216" s="27"/>
      <c r="E216" s="176"/>
      <c r="F216" s="176"/>
      <c r="G216" s="55"/>
      <c r="H216" s="178" t="s">
        <v>179</v>
      </c>
      <c r="I216" s="178"/>
      <c r="J216" s="345" t="s">
        <v>1005</v>
      </c>
      <c r="K216" s="346"/>
      <c r="L216" s="346"/>
      <c r="M216" s="346"/>
      <c r="N216" s="346"/>
      <c r="O216" s="346"/>
      <c r="P216" s="346"/>
      <c r="Q216" s="346"/>
      <c r="R216" s="346"/>
      <c r="S216" s="346"/>
      <c r="T216" s="346"/>
      <c r="U216" s="346"/>
      <c r="V216" s="347"/>
    </row>
    <row r="217" spans="2:22" s="64" customFormat="1" ht="32.25" customHeight="1" x14ac:dyDescent="0.25">
      <c r="B217" s="357" t="s">
        <v>729</v>
      </c>
      <c r="C217" s="354" t="s">
        <v>293</v>
      </c>
      <c r="D217" s="498" t="s">
        <v>740</v>
      </c>
      <c r="E217" s="501" t="s">
        <v>731</v>
      </c>
      <c r="F217" s="217" t="s">
        <v>775</v>
      </c>
      <c r="G217" s="218">
        <v>32</v>
      </c>
      <c r="H217" s="491" t="s">
        <v>115</v>
      </c>
      <c r="I217" s="491" t="s">
        <v>157</v>
      </c>
      <c r="J217" s="494" t="s">
        <v>804</v>
      </c>
      <c r="K217" s="495"/>
      <c r="L217" s="495"/>
      <c r="M217" s="495"/>
      <c r="N217" s="495"/>
      <c r="O217" s="495"/>
      <c r="P217" s="495"/>
      <c r="Q217" s="495"/>
      <c r="R217" s="495"/>
      <c r="S217" s="495"/>
      <c r="T217" s="495"/>
      <c r="U217" s="495"/>
      <c r="V217" s="495"/>
    </row>
    <row r="218" spans="2:22" s="64" customFormat="1" ht="32.25" customHeight="1" x14ac:dyDescent="0.25">
      <c r="B218" s="358"/>
      <c r="C218" s="355"/>
      <c r="D218" s="500"/>
      <c r="E218" s="502"/>
      <c r="F218" s="217" t="s">
        <v>776</v>
      </c>
      <c r="G218" s="218">
        <v>17</v>
      </c>
      <c r="H218" s="492"/>
      <c r="I218" s="492"/>
      <c r="J218" s="496"/>
      <c r="K218" s="497"/>
      <c r="L218" s="497"/>
      <c r="M218" s="497"/>
      <c r="N218" s="497"/>
      <c r="O218" s="497"/>
      <c r="P218" s="497"/>
      <c r="Q218" s="497"/>
      <c r="R218" s="497"/>
      <c r="S218" s="497"/>
      <c r="T218" s="497"/>
      <c r="U218" s="497"/>
      <c r="V218" s="497"/>
    </row>
    <row r="219" spans="2:22" s="64" customFormat="1" ht="45" x14ac:dyDescent="0.25">
      <c r="B219" s="358"/>
      <c r="C219" s="355"/>
      <c r="D219" s="498" t="s">
        <v>741</v>
      </c>
      <c r="E219" s="502"/>
      <c r="F219" s="217" t="s">
        <v>777</v>
      </c>
      <c r="G219" s="218">
        <v>56.96</v>
      </c>
      <c r="H219" s="492"/>
      <c r="I219" s="492"/>
      <c r="J219" s="496"/>
      <c r="K219" s="497"/>
      <c r="L219" s="497"/>
      <c r="M219" s="497"/>
      <c r="N219" s="497"/>
      <c r="O219" s="497"/>
      <c r="P219" s="497"/>
      <c r="Q219" s="497"/>
      <c r="R219" s="497"/>
      <c r="S219" s="497"/>
      <c r="T219" s="497"/>
      <c r="U219" s="497"/>
      <c r="V219" s="497"/>
    </row>
    <row r="220" spans="2:22" s="64" customFormat="1" ht="45" x14ac:dyDescent="0.25">
      <c r="B220" s="358"/>
      <c r="C220" s="355"/>
      <c r="D220" s="499"/>
      <c r="E220" s="502"/>
      <c r="F220" s="217" t="s">
        <v>778</v>
      </c>
      <c r="G220" s="218">
        <v>84.48</v>
      </c>
      <c r="H220" s="492"/>
      <c r="I220" s="492"/>
      <c r="J220" s="496"/>
      <c r="K220" s="497"/>
      <c r="L220" s="497"/>
      <c r="M220" s="497"/>
      <c r="N220" s="497"/>
      <c r="O220" s="497"/>
      <c r="P220" s="497"/>
      <c r="Q220" s="497"/>
      <c r="R220" s="497"/>
      <c r="S220" s="497"/>
      <c r="T220" s="497"/>
      <c r="U220" s="497"/>
      <c r="V220" s="497"/>
    </row>
    <row r="221" spans="2:22" s="64" customFormat="1" ht="45" x14ac:dyDescent="0.25">
      <c r="B221" s="358"/>
      <c r="C221" s="355"/>
      <c r="D221" s="499"/>
      <c r="E221" s="502"/>
      <c r="F221" s="217" t="s">
        <v>779</v>
      </c>
      <c r="G221" s="218">
        <v>56.96</v>
      </c>
      <c r="H221" s="492"/>
      <c r="I221" s="492"/>
      <c r="J221" s="496"/>
      <c r="K221" s="497"/>
      <c r="L221" s="497"/>
      <c r="M221" s="497"/>
      <c r="N221" s="497"/>
      <c r="O221" s="497"/>
      <c r="P221" s="497"/>
      <c r="Q221" s="497"/>
      <c r="R221" s="497"/>
      <c r="S221" s="497"/>
      <c r="T221" s="497"/>
      <c r="U221" s="497"/>
      <c r="V221" s="497"/>
    </row>
    <row r="222" spans="2:22" s="64" customFormat="1" ht="45" x14ac:dyDescent="0.25">
      <c r="B222" s="358"/>
      <c r="C222" s="355"/>
      <c r="D222" s="499"/>
      <c r="E222" s="502"/>
      <c r="F222" s="217" t="s">
        <v>780</v>
      </c>
      <c r="G222" s="218">
        <v>84.48</v>
      </c>
      <c r="H222" s="492"/>
      <c r="I222" s="492"/>
      <c r="J222" s="496"/>
      <c r="K222" s="497"/>
      <c r="L222" s="497"/>
      <c r="M222" s="497"/>
      <c r="N222" s="497"/>
      <c r="O222" s="497"/>
      <c r="P222" s="497"/>
      <c r="Q222" s="497"/>
      <c r="R222" s="497"/>
      <c r="S222" s="497"/>
      <c r="T222" s="497"/>
      <c r="U222" s="497"/>
      <c r="V222" s="497"/>
    </row>
    <row r="223" spans="2:22" s="64" customFormat="1" ht="45" x14ac:dyDescent="0.25">
      <c r="B223" s="358"/>
      <c r="C223" s="355"/>
      <c r="D223" s="499"/>
      <c r="E223" s="502"/>
      <c r="F223" s="217" t="s">
        <v>781</v>
      </c>
      <c r="G223" s="218">
        <v>113</v>
      </c>
      <c r="H223" s="492"/>
      <c r="I223" s="492"/>
      <c r="J223" s="496"/>
      <c r="K223" s="497"/>
      <c r="L223" s="497"/>
      <c r="M223" s="497"/>
      <c r="N223" s="497"/>
      <c r="O223" s="497"/>
      <c r="P223" s="497"/>
      <c r="Q223" s="497"/>
      <c r="R223" s="497"/>
      <c r="S223" s="497"/>
      <c r="T223" s="497"/>
      <c r="U223" s="497"/>
      <c r="V223" s="497"/>
    </row>
    <row r="224" spans="2:22" s="64" customFormat="1" ht="45" x14ac:dyDescent="0.25">
      <c r="B224" s="358"/>
      <c r="C224" s="355"/>
      <c r="D224" s="499"/>
      <c r="E224" s="502"/>
      <c r="F224" s="217" t="s">
        <v>782</v>
      </c>
      <c r="G224" s="218">
        <v>29.12</v>
      </c>
      <c r="H224" s="492"/>
      <c r="I224" s="492"/>
      <c r="J224" s="496"/>
      <c r="K224" s="497"/>
      <c r="L224" s="497"/>
      <c r="M224" s="497"/>
      <c r="N224" s="497"/>
      <c r="O224" s="497"/>
      <c r="P224" s="497"/>
      <c r="Q224" s="497"/>
      <c r="R224" s="497"/>
      <c r="S224" s="497"/>
      <c r="T224" s="497"/>
      <c r="U224" s="497"/>
      <c r="V224" s="497"/>
    </row>
    <row r="225" spans="2:22" s="64" customFormat="1" ht="45" x14ac:dyDescent="0.25">
      <c r="B225" s="358"/>
      <c r="C225" s="355"/>
      <c r="D225" s="499"/>
      <c r="E225" s="502"/>
      <c r="F225" s="217" t="s">
        <v>783</v>
      </c>
      <c r="G225" s="218">
        <v>56.96</v>
      </c>
      <c r="H225" s="492"/>
      <c r="I225" s="492"/>
      <c r="J225" s="496"/>
      <c r="K225" s="497"/>
      <c r="L225" s="497"/>
      <c r="M225" s="497"/>
      <c r="N225" s="497"/>
      <c r="O225" s="497"/>
      <c r="P225" s="497"/>
      <c r="Q225" s="497"/>
      <c r="R225" s="497"/>
      <c r="S225" s="497"/>
      <c r="T225" s="497"/>
      <c r="U225" s="497"/>
      <c r="V225" s="497"/>
    </row>
    <row r="226" spans="2:22" s="64" customFormat="1" ht="45" x14ac:dyDescent="0.25">
      <c r="B226" s="358"/>
      <c r="C226" s="355"/>
      <c r="D226" s="500"/>
      <c r="E226" s="502"/>
      <c r="F226" s="217" t="s">
        <v>784</v>
      </c>
      <c r="G226" s="218">
        <v>84.48</v>
      </c>
      <c r="H226" s="492"/>
      <c r="I226" s="492"/>
      <c r="J226" s="496"/>
      <c r="K226" s="497"/>
      <c r="L226" s="497"/>
      <c r="M226" s="497"/>
      <c r="N226" s="497"/>
      <c r="O226" s="497"/>
      <c r="P226" s="497"/>
      <c r="Q226" s="497"/>
      <c r="R226" s="497"/>
      <c r="S226" s="497"/>
      <c r="T226" s="497"/>
      <c r="U226" s="497"/>
      <c r="V226" s="497"/>
    </row>
    <row r="227" spans="2:22" s="64" customFormat="1" ht="30" customHeight="1" x14ac:dyDescent="0.25">
      <c r="B227" s="358"/>
      <c r="C227" s="355"/>
      <c r="D227" s="498" t="s">
        <v>854</v>
      </c>
      <c r="E227" s="502"/>
      <c r="F227" s="217" t="s">
        <v>855</v>
      </c>
      <c r="G227" s="218">
        <v>29.12</v>
      </c>
      <c r="H227" s="492"/>
      <c r="I227" s="492"/>
      <c r="J227" s="496"/>
      <c r="K227" s="497"/>
      <c r="L227" s="497"/>
      <c r="M227" s="497"/>
      <c r="N227" s="497"/>
      <c r="O227" s="497"/>
      <c r="P227" s="497"/>
      <c r="Q227" s="497"/>
      <c r="R227" s="497"/>
      <c r="S227" s="497"/>
      <c r="T227" s="497"/>
      <c r="U227" s="497"/>
      <c r="V227" s="497"/>
    </row>
    <row r="228" spans="2:22" s="64" customFormat="1" ht="60" x14ac:dyDescent="0.25">
      <c r="B228" s="358"/>
      <c r="C228" s="355"/>
      <c r="D228" s="499"/>
      <c r="E228" s="502"/>
      <c r="F228" s="217" t="s">
        <v>786</v>
      </c>
      <c r="G228" s="218">
        <v>56.96</v>
      </c>
      <c r="H228" s="492"/>
      <c r="I228" s="492"/>
      <c r="J228" s="496"/>
      <c r="K228" s="497"/>
      <c r="L228" s="497"/>
      <c r="M228" s="497"/>
      <c r="N228" s="497"/>
      <c r="O228" s="497"/>
      <c r="P228" s="497"/>
      <c r="Q228" s="497"/>
      <c r="R228" s="497"/>
      <c r="S228" s="497"/>
      <c r="T228" s="497"/>
      <c r="U228" s="497"/>
      <c r="V228" s="497"/>
    </row>
    <row r="229" spans="2:22" s="64" customFormat="1" ht="60" x14ac:dyDescent="0.25">
      <c r="B229" s="359"/>
      <c r="C229" s="356"/>
      <c r="D229" s="500"/>
      <c r="E229" s="503"/>
      <c r="F229" s="217" t="s">
        <v>787</v>
      </c>
      <c r="G229" s="218">
        <v>84.48</v>
      </c>
      <c r="H229" s="493"/>
      <c r="I229" s="493"/>
      <c r="J229" s="496"/>
      <c r="K229" s="497"/>
      <c r="L229" s="497"/>
      <c r="M229" s="497"/>
      <c r="N229" s="497"/>
      <c r="O229" s="497"/>
      <c r="P229" s="497"/>
      <c r="Q229" s="497"/>
      <c r="R229" s="497"/>
      <c r="S229" s="497"/>
      <c r="T229" s="497"/>
      <c r="U229" s="497"/>
      <c r="V229" s="497"/>
    </row>
    <row r="230" spans="2:22" s="64" customFormat="1" ht="45" x14ac:dyDescent="0.25">
      <c r="B230" s="357" t="s">
        <v>620</v>
      </c>
      <c r="C230" s="354" t="s">
        <v>194</v>
      </c>
      <c r="D230" s="297" t="s">
        <v>1031</v>
      </c>
      <c r="E230" s="305"/>
      <c r="F230" s="314"/>
      <c r="G230" s="218">
        <v>1</v>
      </c>
      <c r="H230" s="360" t="s">
        <v>115</v>
      </c>
      <c r="I230" s="491"/>
      <c r="J230" s="373" t="s">
        <v>621</v>
      </c>
      <c r="K230" s="374"/>
      <c r="L230" s="374"/>
      <c r="M230" s="374"/>
      <c r="N230" s="374"/>
      <c r="O230" s="374"/>
      <c r="P230" s="374"/>
      <c r="Q230" s="374"/>
      <c r="R230" s="374"/>
      <c r="S230" s="374"/>
      <c r="T230" s="374"/>
      <c r="U230" s="374"/>
      <c r="V230" s="374"/>
    </row>
    <row r="231" spans="2:22" s="64" customFormat="1" ht="15" customHeight="1" x14ac:dyDescent="0.25">
      <c r="B231" s="358"/>
      <c r="C231" s="355"/>
      <c r="D231" s="303" t="s">
        <v>504</v>
      </c>
      <c r="E231" s="148"/>
      <c r="F231" s="148"/>
      <c r="G231" s="286">
        <v>1.31</v>
      </c>
      <c r="H231" s="369"/>
      <c r="I231" s="492"/>
      <c r="J231" s="373"/>
      <c r="K231" s="374"/>
      <c r="L231" s="374"/>
      <c r="M231" s="374"/>
      <c r="N231" s="374"/>
      <c r="O231" s="374"/>
      <c r="P231" s="374"/>
      <c r="Q231" s="374"/>
      <c r="R231" s="374"/>
      <c r="S231" s="374"/>
      <c r="T231" s="374"/>
      <c r="U231" s="374"/>
      <c r="V231" s="374"/>
    </row>
    <row r="232" spans="2:22" s="64" customFormat="1" ht="15" customHeight="1" x14ac:dyDescent="0.25">
      <c r="B232" s="358"/>
      <c r="C232" s="355"/>
      <c r="D232" s="303" t="s">
        <v>346</v>
      </c>
      <c r="E232" s="148"/>
      <c r="F232" s="148"/>
      <c r="G232" s="286">
        <v>1.67</v>
      </c>
      <c r="H232" s="369"/>
      <c r="I232" s="492"/>
      <c r="J232" s="373"/>
      <c r="K232" s="374"/>
      <c r="L232" s="374"/>
      <c r="M232" s="374"/>
      <c r="N232" s="374"/>
      <c r="O232" s="374"/>
      <c r="P232" s="374"/>
      <c r="Q232" s="374"/>
      <c r="R232" s="374"/>
      <c r="S232" s="374"/>
      <c r="T232" s="374"/>
      <c r="U232" s="374"/>
      <c r="V232" s="374"/>
    </row>
    <row r="233" spans="2:22" s="64" customFormat="1" ht="15" customHeight="1" x14ac:dyDescent="0.25">
      <c r="B233" s="358"/>
      <c r="C233" s="355"/>
      <c r="D233" s="303" t="s">
        <v>1032</v>
      </c>
      <c r="E233" s="297"/>
      <c r="F233" s="297"/>
      <c r="G233" s="74">
        <v>1</v>
      </c>
      <c r="H233" s="369"/>
      <c r="I233" s="492"/>
      <c r="J233" s="373"/>
      <c r="K233" s="374"/>
      <c r="L233" s="374"/>
      <c r="M233" s="374"/>
      <c r="N233" s="374"/>
      <c r="O233" s="374"/>
      <c r="P233" s="374"/>
      <c r="Q233" s="374"/>
      <c r="R233" s="374"/>
      <c r="S233" s="374"/>
      <c r="T233" s="374"/>
      <c r="U233" s="374"/>
      <c r="V233" s="374"/>
    </row>
    <row r="234" spans="2:22" s="64" customFormat="1" ht="15" customHeight="1" x14ac:dyDescent="0.25">
      <c r="B234" s="358"/>
      <c r="C234" s="355"/>
      <c r="D234" s="148" t="s">
        <v>200</v>
      </c>
      <c r="E234" s="148"/>
      <c r="F234" s="148"/>
      <c r="G234" s="285">
        <v>1.22</v>
      </c>
      <c r="H234" s="369"/>
      <c r="I234" s="492"/>
      <c r="J234" s="373"/>
      <c r="K234" s="374"/>
      <c r="L234" s="374"/>
      <c r="M234" s="374"/>
      <c r="N234" s="374"/>
      <c r="O234" s="374"/>
      <c r="P234" s="374"/>
      <c r="Q234" s="374"/>
      <c r="R234" s="374"/>
      <c r="S234" s="374"/>
      <c r="T234" s="374"/>
      <c r="U234" s="374"/>
      <c r="V234" s="374"/>
    </row>
    <row r="235" spans="2:22" s="64" customFormat="1" ht="15" customHeight="1" x14ac:dyDescent="0.25">
      <c r="B235" s="358"/>
      <c r="C235" s="355"/>
      <c r="D235" s="27" t="s">
        <v>204</v>
      </c>
      <c r="E235" s="148"/>
      <c r="F235" s="148"/>
      <c r="G235" s="286">
        <v>1.54</v>
      </c>
      <c r="H235" s="369"/>
      <c r="I235" s="492"/>
      <c r="J235" s="373"/>
      <c r="K235" s="374"/>
      <c r="L235" s="374"/>
      <c r="M235" s="374"/>
      <c r="N235" s="374"/>
      <c r="O235" s="374"/>
      <c r="P235" s="374"/>
      <c r="Q235" s="374"/>
      <c r="R235" s="374"/>
      <c r="S235" s="374"/>
      <c r="T235" s="374"/>
      <c r="U235" s="374"/>
      <c r="V235" s="374"/>
    </row>
    <row r="236" spans="2:22" s="64" customFormat="1" ht="15" customHeight="1" x14ac:dyDescent="0.25">
      <c r="B236" s="358"/>
      <c r="C236" s="355"/>
      <c r="D236" s="27" t="s">
        <v>347</v>
      </c>
      <c r="E236" s="148"/>
      <c r="F236" s="148"/>
      <c r="G236" s="286">
        <v>1.53</v>
      </c>
      <c r="H236" s="369"/>
      <c r="I236" s="492"/>
      <c r="J236" s="373"/>
      <c r="K236" s="374"/>
      <c r="L236" s="374"/>
      <c r="M236" s="374"/>
      <c r="N236" s="374"/>
      <c r="O236" s="374"/>
      <c r="P236" s="374"/>
      <c r="Q236" s="374"/>
      <c r="R236" s="374"/>
      <c r="S236" s="374"/>
      <c r="T236" s="374"/>
      <c r="U236" s="374"/>
      <c r="V236" s="374"/>
    </row>
    <row r="237" spans="2:22" s="64" customFormat="1" ht="15" customHeight="1" x14ac:dyDescent="0.25">
      <c r="B237" s="358"/>
      <c r="C237" s="355"/>
      <c r="D237" s="27" t="s">
        <v>311</v>
      </c>
      <c r="E237" s="148"/>
      <c r="F237" s="148"/>
      <c r="G237" s="286">
        <v>1.02</v>
      </c>
      <c r="H237" s="369"/>
      <c r="I237" s="492"/>
      <c r="J237" s="373"/>
      <c r="K237" s="374"/>
      <c r="L237" s="374"/>
      <c r="M237" s="374"/>
      <c r="N237" s="374"/>
      <c r="O237" s="374"/>
      <c r="P237" s="374"/>
      <c r="Q237" s="374"/>
      <c r="R237" s="374"/>
      <c r="S237" s="374"/>
      <c r="T237" s="374"/>
      <c r="U237" s="374"/>
      <c r="V237" s="374"/>
    </row>
    <row r="238" spans="2:22" s="64" customFormat="1" ht="15" customHeight="1" x14ac:dyDescent="0.25">
      <c r="B238" s="358"/>
      <c r="C238" s="355"/>
      <c r="D238" s="148" t="s">
        <v>348</v>
      </c>
      <c r="E238" s="148"/>
      <c r="F238" s="148"/>
      <c r="G238" s="286">
        <v>1.1499999999999999</v>
      </c>
      <c r="H238" s="369"/>
      <c r="I238" s="492"/>
      <c r="J238" s="373"/>
      <c r="K238" s="374"/>
      <c r="L238" s="374"/>
      <c r="M238" s="374"/>
      <c r="N238" s="374"/>
      <c r="O238" s="374"/>
      <c r="P238" s="374"/>
      <c r="Q238" s="374"/>
      <c r="R238" s="374"/>
      <c r="S238" s="374"/>
      <c r="T238" s="374"/>
      <c r="U238" s="374"/>
      <c r="V238" s="374"/>
    </row>
    <row r="239" spans="2:22" s="64" customFormat="1" ht="15" customHeight="1" x14ac:dyDescent="0.25">
      <c r="B239" s="358"/>
      <c r="C239" s="355"/>
      <c r="D239" s="27" t="s">
        <v>349</v>
      </c>
      <c r="E239" s="148"/>
      <c r="F239" s="148"/>
      <c r="G239" s="286">
        <v>1.1499999999999999</v>
      </c>
      <c r="H239" s="369"/>
      <c r="I239" s="492"/>
      <c r="J239" s="373"/>
      <c r="K239" s="374"/>
      <c r="L239" s="374"/>
      <c r="M239" s="374"/>
      <c r="N239" s="374"/>
      <c r="O239" s="374"/>
      <c r="P239" s="374"/>
      <c r="Q239" s="374"/>
      <c r="R239" s="374"/>
      <c r="S239" s="374"/>
      <c r="T239" s="374"/>
      <c r="U239" s="374"/>
      <c r="V239" s="374"/>
    </row>
    <row r="240" spans="2:22" s="64" customFormat="1" ht="15" customHeight="1" x14ac:dyDescent="0.25">
      <c r="B240" s="358"/>
      <c r="C240" s="355"/>
      <c r="D240" s="27" t="s">
        <v>350</v>
      </c>
      <c r="E240" s="148"/>
      <c r="F240" s="148"/>
      <c r="G240" s="286">
        <v>1.24</v>
      </c>
      <c r="H240" s="369"/>
      <c r="I240" s="492"/>
      <c r="J240" s="373"/>
      <c r="K240" s="374"/>
      <c r="L240" s="374"/>
      <c r="M240" s="374"/>
      <c r="N240" s="374"/>
      <c r="O240" s="374"/>
      <c r="P240" s="374"/>
      <c r="Q240" s="374"/>
      <c r="R240" s="374"/>
      <c r="S240" s="374"/>
      <c r="T240" s="374"/>
      <c r="U240" s="374"/>
      <c r="V240" s="374"/>
    </row>
    <row r="241" spans="2:22" s="64" customFormat="1" ht="15" customHeight="1" x14ac:dyDescent="0.25">
      <c r="B241" s="358"/>
      <c r="C241" s="355"/>
      <c r="D241" s="27" t="s">
        <v>351</v>
      </c>
      <c r="E241" s="148"/>
      <c r="F241" s="148"/>
      <c r="G241" s="286">
        <v>1.45</v>
      </c>
      <c r="H241" s="369"/>
      <c r="I241" s="492"/>
      <c r="J241" s="373"/>
      <c r="K241" s="374"/>
      <c r="L241" s="374"/>
      <c r="M241" s="374"/>
      <c r="N241" s="374"/>
      <c r="O241" s="374"/>
      <c r="P241" s="374"/>
      <c r="Q241" s="374"/>
      <c r="R241" s="374"/>
      <c r="S241" s="374"/>
      <c r="T241" s="374"/>
      <c r="U241" s="374"/>
      <c r="V241" s="374"/>
    </row>
    <row r="242" spans="2:22" s="64" customFormat="1" ht="15" customHeight="1" x14ac:dyDescent="0.25">
      <c r="B242" s="358"/>
      <c r="C242" s="355"/>
      <c r="D242" s="148" t="s">
        <v>352</v>
      </c>
      <c r="E242" s="148"/>
      <c r="F242" s="148"/>
      <c r="G242" s="286">
        <v>1.32</v>
      </c>
      <c r="H242" s="369"/>
      <c r="I242" s="492"/>
      <c r="J242" s="373"/>
      <c r="K242" s="374"/>
      <c r="L242" s="374"/>
      <c r="M242" s="374"/>
      <c r="N242" s="374"/>
      <c r="O242" s="374"/>
      <c r="P242" s="374"/>
      <c r="Q242" s="374"/>
      <c r="R242" s="374"/>
      <c r="S242" s="374"/>
      <c r="T242" s="374"/>
      <c r="U242" s="374"/>
      <c r="V242" s="374"/>
    </row>
    <row r="243" spans="2:22" s="64" customFormat="1" ht="15" customHeight="1" x14ac:dyDescent="0.25">
      <c r="B243" s="358"/>
      <c r="C243" s="355"/>
      <c r="D243" s="27" t="s">
        <v>353</v>
      </c>
      <c r="E243" s="148"/>
      <c r="F243" s="148"/>
      <c r="G243" s="286">
        <v>1.39</v>
      </c>
      <c r="H243" s="369"/>
      <c r="I243" s="492"/>
      <c r="J243" s="373"/>
      <c r="K243" s="374"/>
      <c r="L243" s="374"/>
      <c r="M243" s="374"/>
      <c r="N243" s="374"/>
      <c r="O243" s="374"/>
      <c r="P243" s="374"/>
      <c r="Q243" s="374"/>
      <c r="R243" s="374"/>
      <c r="S243" s="374"/>
      <c r="T243" s="374"/>
      <c r="U243" s="374"/>
      <c r="V243" s="374"/>
    </row>
    <row r="244" spans="2:22" s="64" customFormat="1" ht="15" customHeight="1" x14ac:dyDescent="0.25">
      <c r="B244" s="358"/>
      <c r="C244" s="355"/>
      <c r="D244" s="27" t="s">
        <v>505</v>
      </c>
      <c r="E244" s="148"/>
      <c r="F244" s="148"/>
      <c r="G244" s="286">
        <v>1.34</v>
      </c>
      <c r="H244" s="369"/>
      <c r="I244" s="492"/>
      <c r="J244" s="373"/>
      <c r="K244" s="374"/>
      <c r="L244" s="374"/>
      <c r="M244" s="374"/>
      <c r="N244" s="374"/>
      <c r="O244" s="374"/>
      <c r="P244" s="374"/>
      <c r="Q244" s="374"/>
      <c r="R244" s="374"/>
      <c r="S244" s="374"/>
      <c r="T244" s="374"/>
      <c r="U244" s="374"/>
      <c r="V244" s="374"/>
    </row>
    <row r="245" spans="2:22" s="64" customFormat="1" ht="15" customHeight="1" x14ac:dyDescent="0.25">
      <c r="B245" s="358"/>
      <c r="C245" s="355"/>
      <c r="D245" s="27" t="s">
        <v>354</v>
      </c>
      <c r="E245" s="148"/>
      <c r="F245" s="148"/>
      <c r="G245" s="286">
        <v>1.39</v>
      </c>
      <c r="H245" s="369"/>
      <c r="I245" s="492"/>
      <c r="J245" s="373"/>
      <c r="K245" s="374"/>
      <c r="L245" s="374"/>
      <c r="M245" s="374"/>
      <c r="N245" s="374"/>
      <c r="O245" s="374"/>
      <c r="P245" s="374"/>
      <c r="Q245" s="374"/>
      <c r="R245" s="374"/>
      <c r="S245" s="374"/>
      <c r="T245" s="374"/>
      <c r="U245" s="374"/>
      <c r="V245" s="374"/>
    </row>
    <row r="246" spans="2:22" s="64" customFormat="1" ht="15" customHeight="1" x14ac:dyDescent="0.25">
      <c r="B246" s="358"/>
      <c r="C246" s="355"/>
      <c r="D246" s="148" t="s">
        <v>201</v>
      </c>
      <c r="E246" s="148"/>
      <c r="F246" s="148"/>
      <c r="G246" s="285">
        <v>1.43</v>
      </c>
      <c r="H246" s="369"/>
      <c r="I246" s="492"/>
      <c r="J246" s="373"/>
      <c r="K246" s="374"/>
      <c r="L246" s="374"/>
      <c r="M246" s="374"/>
      <c r="N246" s="374"/>
      <c r="O246" s="374"/>
      <c r="P246" s="374"/>
      <c r="Q246" s="374"/>
      <c r="R246" s="374"/>
      <c r="S246" s="374"/>
      <c r="T246" s="374"/>
      <c r="U246" s="374"/>
      <c r="V246" s="374"/>
    </row>
    <row r="247" spans="2:22" s="64" customFormat="1" ht="15" customHeight="1" x14ac:dyDescent="0.25">
      <c r="B247" s="358"/>
      <c r="C247" s="355"/>
      <c r="D247" s="148" t="s">
        <v>355</v>
      </c>
      <c r="E247" s="148"/>
      <c r="F247" s="148"/>
      <c r="G247" s="285">
        <v>1.42</v>
      </c>
      <c r="H247" s="369"/>
      <c r="I247" s="492"/>
      <c r="J247" s="373"/>
      <c r="K247" s="374"/>
      <c r="L247" s="374"/>
      <c r="M247" s="374"/>
      <c r="N247" s="374"/>
      <c r="O247" s="374"/>
      <c r="P247" s="374"/>
      <c r="Q247" s="374"/>
      <c r="R247" s="374"/>
      <c r="S247" s="374"/>
      <c r="T247" s="374"/>
      <c r="U247" s="374"/>
      <c r="V247" s="374"/>
    </row>
    <row r="248" spans="2:22" s="64" customFormat="1" ht="15" customHeight="1" x14ac:dyDescent="0.25">
      <c r="B248" s="358"/>
      <c r="C248" s="355"/>
      <c r="D248" s="148" t="s">
        <v>607</v>
      </c>
      <c r="E248" s="148"/>
      <c r="F248" s="148"/>
      <c r="G248" s="74">
        <v>1</v>
      </c>
      <c r="H248" s="369"/>
      <c r="I248" s="492"/>
      <c r="J248" s="373"/>
      <c r="K248" s="374"/>
      <c r="L248" s="374"/>
      <c r="M248" s="374"/>
      <c r="N248" s="374"/>
      <c r="O248" s="374"/>
      <c r="P248" s="374"/>
      <c r="Q248" s="374"/>
      <c r="R248" s="374"/>
      <c r="S248" s="374"/>
      <c r="T248" s="374"/>
      <c r="U248" s="374"/>
      <c r="V248" s="374"/>
    </row>
    <row r="249" spans="2:22" s="64" customFormat="1" ht="15" customHeight="1" x14ac:dyDescent="0.25">
      <c r="B249" s="358"/>
      <c r="C249" s="355"/>
      <c r="D249" s="27" t="s">
        <v>608</v>
      </c>
      <c r="E249" s="148"/>
      <c r="F249" s="148"/>
      <c r="G249" s="286">
        <v>1.29</v>
      </c>
      <c r="H249" s="369"/>
      <c r="I249" s="492"/>
      <c r="J249" s="373"/>
      <c r="K249" s="374"/>
      <c r="L249" s="374"/>
      <c r="M249" s="374"/>
      <c r="N249" s="374"/>
      <c r="O249" s="374"/>
      <c r="P249" s="374"/>
      <c r="Q249" s="374"/>
      <c r="R249" s="374"/>
      <c r="S249" s="374"/>
      <c r="T249" s="374"/>
      <c r="U249" s="374"/>
      <c r="V249" s="374"/>
    </row>
    <row r="250" spans="2:22" s="64" customFormat="1" ht="15" customHeight="1" x14ac:dyDescent="0.25">
      <c r="B250" s="359"/>
      <c r="C250" s="356"/>
      <c r="D250" s="27" t="s">
        <v>609</v>
      </c>
      <c r="E250" s="148"/>
      <c r="F250" s="148"/>
      <c r="G250" s="286">
        <v>1.5</v>
      </c>
      <c r="H250" s="361"/>
      <c r="I250" s="493"/>
      <c r="J250" s="376"/>
      <c r="K250" s="377"/>
      <c r="L250" s="377"/>
      <c r="M250" s="377"/>
      <c r="N250" s="377"/>
      <c r="O250" s="377"/>
      <c r="P250" s="377"/>
      <c r="Q250" s="377"/>
      <c r="R250" s="377"/>
      <c r="S250" s="377"/>
      <c r="T250" s="377"/>
      <c r="U250" s="377"/>
      <c r="V250" s="377"/>
    </row>
    <row r="251" spans="2:22" s="64" customFormat="1" ht="51.75" customHeight="1" x14ac:dyDescent="0.25">
      <c r="B251" s="357" t="s">
        <v>128</v>
      </c>
      <c r="C251" s="354" t="s">
        <v>194</v>
      </c>
      <c r="D251" s="297" t="s">
        <v>1031</v>
      </c>
      <c r="E251" s="297"/>
      <c r="F251" s="297"/>
      <c r="G251" s="78">
        <v>0.61799999999999999</v>
      </c>
      <c r="H251" s="360" t="s">
        <v>115</v>
      </c>
      <c r="I251" s="360"/>
      <c r="J251" s="370" t="s">
        <v>622</v>
      </c>
      <c r="K251" s="371"/>
      <c r="L251" s="371"/>
      <c r="M251" s="371"/>
      <c r="N251" s="371"/>
      <c r="O251" s="371"/>
      <c r="P251" s="371"/>
      <c r="Q251" s="371"/>
      <c r="R251" s="371"/>
      <c r="S251" s="371"/>
      <c r="T251" s="371"/>
      <c r="U251" s="371"/>
      <c r="V251" s="372"/>
    </row>
    <row r="252" spans="2:22" s="64" customFormat="1" ht="15" customHeight="1" x14ac:dyDescent="0.25">
      <c r="B252" s="358"/>
      <c r="C252" s="355"/>
      <c r="D252" s="303" t="s">
        <v>504</v>
      </c>
      <c r="E252" s="148"/>
      <c r="F252" s="148"/>
      <c r="G252" s="78">
        <v>1</v>
      </c>
      <c r="H252" s="369"/>
      <c r="I252" s="369"/>
      <c r="J252" s="373"/>
      <c r="K252" s="374"/>
      <c r="L252" s="374"/>
      <c r="M252" s="374"/>
      <c r="N252" s="374"/>
      <c r="O252" s="374"/>
      <c r="P252" s="374"/>
      <c r="Q252" s="374"/>
      <c r="R252" s="374"/>
      <c r="S252" s="374"/>
      <c r="T252" s="374"/>
      <c r="U252" s="374"/>
      <c r="V252" s="375"/>
    </row>
    <row r="253" spans="2:22" s="64" customFormat="1" ht="15" customHeight="1" x14ac:dyDescent="0.25">
      <c r="B253" s="358"/>
      <c r="C253" s="355"/>
      <c r="D253" s="303" t="s">
        <v>346</v>
      </c>
      <c r="E253" s="148"/>
      <c r="F253" s="148"/>
      <c r="G253" s="78">
        <v>0.623</v>
      </c>
      <c r="H253" s="369"/>
      <c r="I253" s="369"/>
      <c r="J253" s="373"/>
      <c r="K253" s="374"/>
      <c r="L253" s="374"/>
      <c r="M253" s="374"/>
      <c r="N253" s="374"/>
      <c r="O253" s="374"/>
      <c r="P253" s="374"/>
      <c r="Q253" s="374"/>
      <c r="R253" s="374"/>
      <c r="S253" s="374"/>
      <c r="T253" s="374"/>
      <c r="U253" s="374"/>
      <c r="V253" s="375"/>
    </row>
    <row r="254" spans="2:22" s="64" customFormat="1" ht="15" customHeight="1" x14ac:dyDescent="0.25">
      <c r="B254" s="358"/>
      <c r="C254" s="355"/>
      <c r="D254" s="303" t="s">
        <v>1032</v>
      </c>
      <c r="E254" s="297"/>
      <c r="F254" s="297"/>
      <c r="G254" s="311">
        <v>0</v>
      </c>
      <c r="H254" s="369"/>
      <c r="I254" s="369"/>
      <c r="J254" s="373"/>
      <c r="K254" s="374"/>
      <c r="L254" s="374"/>
      <c r="M254" s="374"/>
      <c r="N254" s="374"/>
      <c r="O254" s="374"/>
      <c r="P254" s="374"/>
      <c r="Q254" s="374"/>
      <c r="R254" s="374"/>
      <c r="S254" s="374"/>
      <c r="T254" s="374"/>
      <c r="U254" s="374"/>
      <c r="V254" s="375"/>
    </row>
    <row r="255" spans="2:22" s="64" customFormat="1" ht="15" customHeight="1" x14ac:dyDescent="0.25">
      <c r="B255" s="358"/>
      <c r="C255" s="355"/>
      <c r="D255" s="148" t="s">
        <v>200</v>
      </c>
      <c r="E255" s="148"/>
      <c r="F255" s="148"/>
      <c r="G255" s="165">
        <v>1</v>
      </c>
      <c r="H255" s="369"/>
      <c r="I255" s="369"/>
      <c r="J255" s="373"/>
      <c r="K255" s="374"/>
      <c r="L255" s="374"/>
      <c r="M255" s="374"/>
      <c r="N255" s="374"/>
      <c r="O255" s="374"/>
      <c r="P255" s="374"/>
      <c r="Q255" s="374"/>
      <c r="R255" s="374"/>
      <c r="S255" s="374"/>
      <c r="T255" s="374"/>
      <c r="U255" s="374"/>
      <c r="V255" s="375"/>
    </row>
    <row r="256" spans="2:22" s="64" customFormat="1" ht="15" customHeight="1" x14ac:dyDescent="0.25">
      <c r="B256" s="358"/>
      <c r="C256" s="355"/>
      <c r="D256" s="27" t="s">
        <v>204</v>
      </c>
      <c r="E256" s="148"/>
      <c r="F256" s="148"/>
      <c r="G256" s="78">
        <v>0.96099999999999997</v>
      </c>
      <c r="H256" s="369"/>
      <c r="I256" s="369"/>
      <c r="J256" s="373"/>
      <c r="K256" s="374"/>
      <c r="L256" s="374"/>
      <c r="M256" s="374"/>
      <c r="N256" s="374"/>
      <c r="O256" s="374"/>
      <c r="P256" s="374"/>
      <c r="Q256" s="374"/>
      <c r="R256" s="374"/>
      <c r="S256" s="374"/>
      <c r="T256" s="374"/>
      <c r="U256" s="374"/>
      <c r="V256" s="375"/>
    </row>
    <row r="257" spans="2:22" s="64" customFormat="1" ht="15" customHeight="1" x14ac:dyDescent="0.25">
      <c r="B257" s="358"/>
      <c r="C257" s="355"/>
      <c r="D257" s="27" t="s">
        <v>347</v>
      </c>
      <c r="E257" s="148"/>
      <c r="F257" s="148"/>
      <c r="G257" s="165">
        <v>1</v>
      </c>
      <c r="H257" s="369"/>
      <c r="I257" s="369"/>
      <c r="J257" s="373"/>
      <c r="K257" s="374"/>
      <c r="L257" s="374"/>
      <c r="M257" s="374"/>
      <c r="N257" s="374"/>
      <c r="O257" s="374"/>
      <c r="P257" s="374"/>
      <c r="Q257" s="374"/>
      <c r="R257" s="374"/>
      <c r="S257" s="374"/>
      <c r="T257" s="374"/>
      <c r="U257" s="374"/>
      <c r="V257" s="375"/>
    </row>
    <row r="258" spans="2:22" s="64" customFormat="1" ht="15" customHeight="1" x14ac:dyDescent="0.25">
      <c r="B258" s="358"/>
      <c r="C258" s="355"/>
      <c r="D258" s="27" t="s">
        <v>311</v>
      </c>
      <c r="E258" s="148"/>
      <c r="F258" s="148"/>
      <c r="G258" s="78">
        <v>0.91800000000000004</v>
      </c>
      <c r="H258" s="369"/>
      <c r="I258" s="369"/>
      <c r="J258" s="373"/>
      <c r="K258" s="374"/>
      <c r="L258" s="374"/>
      <c r="M258" s="374"/>
      <c r="N258" s="374"/>
      <c r="O258" s="374"/>
      <c r="P258" s="374"/>
      <c r="Q258" s="374"/>
      <c r="R258" s="374"/>
      <c r="S258" s="374"/>
      <c r="T258" s="374"/>
      <c r="U258" s="374"/>
      <c r="V258" s="375"/>
    </row>
    <row r="259" spans="2:22" s="64" customFormat="1" ht="15" customHeight="1" x14ac:dyDescent="0.25">
      <c r="B259" s="358"/>
      <c r="C259" s="355"/>
      <c r="D259" s="148" t="s">
        <v>348</v>
      </c>
      <c r="E259" s="148"/>
      <c r="F259" s="148"/>
      <c r="G259" s="78">
        <v>0.19800000000000001</v>
      </c>
      <c r="H259" s="369"/>
      <c r="I259" s="369"/>
      <c r="J259" s="373"/>
      <c r="K259" s="374"/>
      <c r="L259" s="374"/>
      <c r="M259" s="374"/>
      <c r="N259" s="374"/>
      <c r="O259" s="374"/>
      <c r="P259" s="374"/>
      <c r="Q259" s="374"/>
      <c r="R259" s="374"/>
      <c r="S259" s="374"/>
      <c r="T259" s="374"/>
      <c r="U259" s="374"/>
      <c r="V259" s="375"/>
    </row>
    <row r="260" spans="2:22" s="64" customFormat="1" ht="15" customHeight="1" x14ac:dyDescent="0.25">
      <c r="B260" s="358"/>
      <c r="C260" s="355"/>
      <c r="D260" s="27" t="s">
        <v>349</v>
      </c>
      <c r="E260" s="148"/>
      <c r="F260" s="148"/>
      <c r="G260" s="78">
        <v>0.19800000000000001</v>
      </c>
      <c r="H260" s="369"/>
      <c r="I260" s="369"/>
      <c r="J260" s="373"/>
      <c r="K260" s="374"/>
      <c r="L260" s="374"/>
      <c r="M260" s="374"/>
      <c r="N260" s="374"/>
      <c r="O260" s="374"/>
      <c r="P260" s="374"/>
      <c r="Q260" s="374"/>
      <c r="R260" s="374"/>
      <c r="S260" s="374"/>
      <c r="T260" s="374"/>
      <c r="U260" s="374"/>
      <c r="V260" s="375"/>
    </row>
    <row r="261" spans="2:22" s="64" customFormat="1" ht="15" customHeight="1" x14ac:dyDescent="0.25">
      <c r="B261" s="358"/>
      <c r="C261" s="355"/>
      <c r="D261" s="27" t="s">
        <v>350</v>
      </c>
      <c r="E261" s="148"/>
      <c r="F261" s="148"/>
      <c r="G261" s="78">
        <v>0.48399999999999999</v>
      </c>
      <c r="H261" s="369"/>
      <c r="I261" s="369"/>
      <c r="J261" s="373"/>
      <c r="K261" s="374"/>
      <c r="L261" s="374"/>
      <c r="M261" s="374"/>
      <c r="N261" s="374"/>
      <c r="O261" s="374"/>
      <c r="P261" s="374"/>
      <c r="Q261" s="374"/>
      <c r="R261" s="374"/>
      <c r="S261" s="374"/>
      <c r="T261" s="374"/>
      <c r="U261" s="374"/>
      <c r="V261" s="375"/>
    </row>
    <row r="262" spans="2:22" s="64" customFormat="1" ht="15" customHeight="1" x14ac:dyDescent="0.25">
      <c r="B262" s="358"/>
      <c r="C262" s="355"/>
      <c r="D262" s="27" t="s">
        <v>351</v>
      </c>
      <c r="E262" s="148"/>
      <c r="F262" s="148"/>
      <c r="G262" s="78">
        <v>0.63600000000000001</v>
      </c>
      <c r="H262" s="369"/>
      <c r="I262" s="369"/>
      <c r="J262" s="373"/>
      <c r="K262" s="374"/>
      <c r="L262" s="374"/>
      <c r="M262" s="374"/>
      <c r="N262" s="374"/>
      <c r="O262" s="374"/>
      <c r="P262" s="374"/>
      <c r="Q262" s="374"/>
      <c r="R262" s="374"/>
      <c r="S262" s="374"/>
      <c r="T262" s="374"/>
      <c r="U262" s="374"/>
      <c r="V262" s="375"/>
    </row>
    <row r="263" spans="2:22" s="64" customFormat="1" ht="15" customHeight="1" x14ac:dyDescent="0.25">
      <c r="B263" s="358"/>
      <c r="C263" s="355"/>
      <c r="D263" s="148" t="s">
        <v>352</v>
      </c>
      <c r="E263" s="148"/>
      <c r="F263" s="148"/>
      <c r="G263" s="78">
        <v>0.66</v>
      </c>
      <c r="H263" s="369"/>
      <c r="I263" s="369"/>
      <c r="J263" s="373"/>
      <c r="K263" s="374"/>
      <c r="L263" s="374"/>
      <c r="M263" s="374"/>
      <c r="N263" s="374"/>
      <c r="O263" s="374"/>
      <c r="P263" s="374"/>
      <c r="Q263" s="374"/>
      <c r="R263" s="374"/>
      <c r="S263" s="374"/>
      <c r="T263" s="374"/>
      <c r="U263" s="374"/>
      <c r="V263" s="375"/>
    </row>
    <row r="264" spans="2:22" s="64" customFormat="1" ht="15" customHeight="1" x14ac:dyDescent="0.25">
      <c r="B264" s="358"/>
      <c r="C264" s="355"/>
      <c r="D264" s="27" t="s">
        <v>353</v>
      </c>
      <c r="E264" s="148"/>
      <c r="F264" s="148"/>
      <c r="G264" s="78">
        <v>0.96699999999999997</v>
      </c>
      <c r="H264" s="369"/>
      <c r="I264" s="369"/>
      <c r="J264" s="373"/>
      <c r="K264" s="374"/>
      <c r="L264" s="374"/>
      <c r="M264" s="374"/>
      <c r="N264" s="374"/>
      <c r="O264" s="374"/>
      <c r="P264" s="374"/>
      <c r="Q264" s="374"/>
      <c r="R264" s="374"/>
      <c r="S264" s="374"/>
      <c r="T264" s="374"/>
      <c r="U264" s="374"/>
      <c r="V264" s="375"/>
    </row>
    <row r="265" spans="2:22" s="64" customFormat="1" ht="15" customHeight="1" x14ac:dyDescent="0.25">
      <c r="B265" s="358"/>
      <c r="C265" s="355"/>
      <c r="D265" s="27" t="s">
        <v>505</v>
      </c>
      <c r="E265" s="148"/>
      <c r="F265" s="148"/>
      <c r="G265" s="165">
        <v>1</v>
      </c>
      <c r="H265" s="369"/>
      <c r="I265" s="369"/>
      <c r="J265" s="373"/>
      <c r="K265" s="374"/>
      <c r="L265" s="374"/>
      <c r="M265" s="374"/>
      <c r="N265" s="374"/>
      <c r="O265" s="374"/>
      <c r="P265" s="374"/>
      <c r="Q265" s="374"/>
      <c r="R265" s="374"/>
      <c r="S265" s="374"/>
      <c r="T265" s="374"/>
      <c r="U265" s="374"/>
      <c r="V265" s="375"/>
    </row>
    <row r="266" spans="2:22" s="64" customFormat="1" ht="15" customHeight="1" x14ac:dyDescent="0.25">
      <c r="B266" s="358"/>
      <c r="C266" s="355"/>
      <c r="D266" s="27" t="s">
        <v>354</v>
      </c>
      <c r="E266" s="148"/>
      <c r="F266" s="148"/>
      <c r="G266" s="165">
        <v>1</v>
      </c>
      <c r="H266" s="369"/>
      <c r="I266" s="369"/>
      <c r="J266" s="373"/>
      <c r="K266" s="374"/>
      <c r="L266" s="374"/>
      <c r="M266" s="374"/>
      <c r="N266" s="374"/>
      <c r="O266" s="374"/>
      <c r="P266" s="374"/>
      <c r="Q266" s="374"/>
      <c r="R266" s="374"/>
      <c r="S266" s="374"/>
      <c r="T266" s="374"/>
      <c r="U266" s="374"/>
      <c r="V266" s="375"/>
    </row>
    <row r="267" spans="2:22" s="64" customFormat="1" ht="15" customHeight="1" x14ac:dyDescent="0.25">
      <c r="B267" s="358"/>
      <c r="C267" s="355"/>
      <c r="D267" s="148" t="s">
        <v>201</v>
      </c>
      <c r="E267" s="148"/>
      <c r="F267" s="148"/>
      <c r="G267" s="165">
        <v>0.61799999999999999</v>
      </c>
      <c r="H267" s="369"/>
      <c r="I267" s="369"/>
      <c r="J267" s="373"/>
      <c r="K267" s="374"/>
      <c r="L267" s="374"/>
      <c r="M267" s="374"/>
      <c r="N267" s="374"/>
      <c r="O267" s="374"/>
      <c r="P267" s="374"/>
      <c r="Q267" s="374"/>
      <c r="R267" s="374"/>
      <c r="S267" s="374"/>
      <c r="T267" s="374"/>
      <c r="U267" s="374"/>
      <c r="V267" s="375"/>
    </row>
    <row r="268" spans="2:22" s="64" customFormat="1" ht="30" x14ac:dyDescent="0.25">
      <c r="B268" s="358"/>
      <c r="C268" s="355"/>
      <c r="D268" s="148" t="s">
        <v>355</v>
      </c>
      <c r="E268" s="148"/>
      <c r="F268" s="148"/>
      <c r="G268" s="165">
        <v>0.71699999999999997</v>
      </c>
      <c r="H268" s="369"/>
      <c r="I268" s="369"/>
      <c r="J268" s="373"/>
      <c r="K268" s="374"/>
      <c r="L268" s="374"/>
      <c r="M268" s="374"/>
      <c r="N268" s="374"/>
      <c r="O268" s="374"/>
      <c r="P268" s="374"/>
      <c r="Q268" s="374"/>
      <c r="R268" s="374"/>
      <c r="S268" s="374"/>
      <c r="T268" s="374"/>
      <c r="U268" s="374"/>
      <c r="V268" s="375"/>
    </row>
    <row r="269" spans="2:22" s="64" customFormat="1" ht="30" x14ac:dyDescent="0.25">
      <c r="B269" s="358"/>
      <c r="C269" s="355"/>
      <c r="D269" s="148" t="s">
        <v>607</v>
      </c>
      <c r="E269" s="148"/>
      <c r="F269" s="148"/>
      <c r="G269" s="54" t="s">
        <v>830</v>
      </c>
      <c r="H269" s="369"/>
      <c r="I269" s="369"/>
      <c r="J269" s="373"/>
      <c r="K269" s="374"/>
      <c r="L269" s="374"/>
      <c r="M269" s="374"/>
      <c r="N269" s="374"/>
      <c r="O269" s="374"/>
      <c r="P269" s="374"/>
      <c r="Q269" s="374"/>
      <c r="R269" s="374"/>
      <c r="S269" s="374"/>
      <c r="T269" s="374"/>
      <c r="U269" s="374"/>
      <c r="V269" s="375"/>
    </row>
    <row r="270" spans="2:22" s="64" customFormat="1" ht="30" x14ac:dyDescent="0.25">
      <c r="B270" s="358"/>
      <c r="C270" s="355"/>
      <c r="D270" s="27" t="s">
        <v>608</v>
      </c>
      <c r="E270" s="148"/>
      <c r="F270" s="148"/>
      <c r="G270" s="54" t="s">
        <v>830</v>
      </c>
      <c r="H270" s="369"/>
      <c r="I270" s="369"/>
      <c r="J270" s="373"/>
      <c r="K270" s="374"/>
      <c r="L270" s="374"/>
      <c r="M270" s="374"/>
      <c r="N270" s="374"/>
      <c r="O270" s="374"/>
      <c r="P270" s="374"/>
      <c r="Q270" s="374"/>
      <c r="R270" s="374"/>
      <c r="S270" s="374"/>
      <c r="T270" s="374"/>
      <c r="U270" s="374"/>
      <c r="V270" s="375"/>
    </row>
    <row r="271" spans="2:22" s="64" customFormat="1" ht="30" x14ac:dyDescent="0.25">
      <c r="B271" s="359"/>
      <c r="C271" s="356"/>
      <c r="D271" s="27" t="s">
        <v>609</v>
      </c>
      <c r="E271" s="148"/>
      <c r="F271" s="148"/>
      <c r="G271" s="54" t="s">
        <v>830</v>
      </c>
      <c r="H271" s="361"/>
      <c r="I271" s="361"/>
      <c r="J271" s="376"/>
      <c r="K271" s="377"/>
      <c r="L271" s="377"/>
      <c r="M271" s="377"/>
      <c r="N271" s="377"/>
      <c r="O271" s="377"/>
      <c r="P271" s="377"/>
      <c r="Q271" s="377"/>
      <c r="R271" s="377"/>
      <c r="S271" s="377"/>
      <c r="T271" s="377"/>
      <c r="U271" s="377"/>
      <c r="V271" s="378"/>
    </row>
    <row r="272" spans="2:22" s="64" customFormat="1" ht="45" x14ac:dyDescent="0.25">
      <c r="B272" s="357" t="s">
        <v>623</v>
      </c>
      <c r="C272" s="354" t="s">
        <v>194</v>
      </c>
      <c r="D272" s="297" t="s">
        <v>1031</v>
      </c>
      <c r="E272" s="297"/>
      <c r="F272" s="297"/>
      <c r="G272" s="133">
        <v>0</v>
      </c>
      <c r="H272" s="360" t="s">
        <v>115</v>
      </c>
      <c r="I272" s="360"/>
      <c r="J272" s="370" t="s">
        <v>624</v>
      </c>
      <c r="K272" s="371"/>
      <c r="L272" s="371"/>
      <c r="M272" s="371"/>
      <c r="N272" s="371"/>
      <c r="O272" s="371"/>
      <c r="P272" s="371"/>
      <c r="Q272" s="371"/>
      <c r="R272" s="371"/>
      <c r="S272" s="371"/>
      <c r="T272" s="371"/>
      <c r="U272" s="371"/>
      <c r="V272" s="372"/>
    </row>
    <row r="273" spans="2:22" s="64" customFormat="1" ht="15" customHeight="1" x14ac:dyDescent="0.25">
      <c r="B273" s="358"/>
      <c r="C273" s="355"/>
      <c r="D273" s="303" t="s">
        <v>504</v>
      </c>
      <c r="E273" s="148"/>
      <c r="F273" s="148"/>
      <c r="G273" s="166">
        <v>1.4999999999999999E-2</v>
      </c>
      <c r="H273" s="369"/>
      <c r="I273" s="369"/>
      <c r="J273" s="373"/>
      <c r="K273" s="374"/>
      <c r="L273" s="374"/>
      <c r="M273" s="374"/>
      <c r="N273" s="374"/>
      <c r="O273" s="374"/>
      <c r="P273" s="374"/>
      <c r="Q273" s="374"/>
      <c r="R273" s="374"/>
      <c r="S273" s="374"/>
      <c r="T273" s="374"/>
      <c r="U273" s="374"/>
      <c r="V273" s="375"/>
    </row>
    <row r="274" spans="2:22" s="64" customFormat="1" ht="15" customHeight="1" x14ac:dyDescent="0.25">
      <c r="B274" s="358"/>
      <c r="C274" s="355"/>
      <c r="D274" s="303" t="s">
        <v>346</v>
      </c>
      <c r="E274" s="148"/>
      <c r="F274" s="148"/>
      <c r="G274" s="166">
        <v>1.7999999999999999E-2</v>
      </c>
      <c r="H274" s="369"/>
      <c r="I274" s="369"/>
      <c r="J274" s="373"/>
      <c r="K274" s="374"/>
      <c r="L274" s="374"/>
      <c r="M274" s="374"/>
      <c r="N274" s="374"/>
      <c r="O274" s="374"/>
      <c r="P274" s="374"/>
      <c r="Q274" s="374"/>
      <c r="R274" s="374"/>
      <c r="S274" s="374"/>
      <c r="T274" s="374"/>
      <c r="U274" s="374"/>
      <c r="V274" s="375"/>
    </row>
    <row r="275" spans="2:22" s="64" customFormat="1" ht="15" customHeight="1" x14ac:dyDescent="0.25">
      <c r="B275" s="358"/>
      <c r="C275" s="355"/>
      <c r="D275" s="303" t="s">
        <v>1032</v>
      </c>
      <c r="E275" s="297"/>
      <c r="F275" s="297"/>
      <c r="G275" s="166">
        <v>0</v>
      </c>
      <c r="H275" s="369"/>
      <c r="I275" s="369"/>
      <c r="J275" s="373"/>
      <c r="K275" s="374"/>
      <c r="L275" s="374"/>
      <c r="M275" s="374"/>
      <c r="N275" s="374"/>
      <c r="O275" s="374"/>
      <c r="P275" s="374"/>
      <c r="Q275" s="374"/>
      <c r="R275" s="374"/>
      <c r="S275" s="374"/>
      <c r="T275" s="374"/>
      <c r="U275" s="374"/>
      <c r="V275" s="375"/>
    </row>
    <row r="276" spans="2:22" s="64" customFormat="1" ht="15" customHeight="1" x14ac:dyDescent="0.25">
      <c r="B276" s="358"/>
      <c r="C276" s="355"/>
      <c r="D276" s="148" t="s">
        <v>200</v>
      </c>
      <c r="E276" s="148"/>
      <c r="F276" s="148"/>
      <c r="G276" s="167">
        <v>1.4E-2</v>
      </c>
      <c r="H276" s="369"/>
      <c r="I276" s="369"/>
      <c r="J276" s="373"/>
      <c r="K276" s="374"/>
      <c r="L276" s="374"/>
      <c r="M276" s="374"/>
      <c r="N276" s="374"/>
      <c r="O276" s="374"/>
      <c r="P276" s="374"/>
      <c r="Q276" s="374"/>
      <c r="R276" s="374"/>
      <c r="S276" s="374"/>
      <c r="T276" s="374"/>
      <c r="U276" s="374"/>
      <c r="V276" s="375"/>
    </row>
    <row r="277" spans="2:22" s="64" customFormat="1" ht="15" customHeight="1" x14ac:dyDescent="0.25">
      <c r="B277" s="358"/>
      <c r="C277" s="355"/>
      <c r="D277" s="27" t="s">
        <v>204</v>
      </c>
      <c r="E277" s="148"/>
      <c r="F277" s="148"/>
      <c r="G277" s="166">
        <v>4.7E-2</v>
      </c>
      <c r="H277" s="369"/>
      <c r="I277" s="369"/>
      <c r="J277" s="373"/>
      <c r="K277" s="374"/>
      <c r="L277" s="374"/>
      <c r="M277" s="374"/>
      <c r="N277" s="374"/>
      <c r="O277" s="374"/>
      <c r="P277" s="374"/>
      <c r="Q277" s="374"/>
      <c r="R277" s="374"/>
      <c r="S277" s="374"/>
      <c r="T277" s="374"/>
      <c r="U277" s="374"/>
      <c r="V277" s="375"/>
    </row>
    <row r="278" spans="2:22" s="64" customFormat="1" ht="15" customHeight="1" x14ac:dyDescent="0.25">
      <c r="B278" s="358"/>
      <c r="C278" s="355"/>
      <c r="D278" s="27" t="s">
        <v>347</v>
      </c>
      <c r="E278" s="148"/>
      <c r="F278" s="148"/>
      <c r="G278" s="166">
        <v>2.1999999999999999E-2</v>
      </c>
      <c r="H278" s="369"/>
      <c r="I278" s="369"/>
      <c r="J278" s="373"/>
      <c r="K278" s="374"/>
      <c r="L278" s="374"/>
      <c r="M278" s="374"/>
      <c r="N278" s="374"/>
      <c r="O278" s="374"/>
      <c r="P278" s="374"/>
      <c r="Q278" s="374"/>
      <c r="R278" s="374"/>
      <c r="S278" s="374"/>
      <c r="T278" s="374"/>
      <c r="U278" s="374"/>
      <c r="V278" s="375"/>
    </row>
    <row r="279" spans="2:22" s="64" customFormat="1" ht="15" customHeight="1" x14ac:dyDescent="0.25">
      <c r="B279" s="358"/>
      <c r="C279" s="355"/>
      <c r="D279" s="27" t="s">
        <v>311</v>
      </c>
      <c r="E279" s="148"/>
      <c r="F279" s="148"/>
      <c r="G279" s="166">
        <v>1.6E-2</v>
      </c>
      <c r="H279" s="369"/>
      <c r="I279" s="369"/>
      <c r="J279" s="373"/>
      <c r="K279" s="374"/>
      <c r="L279" s="374"/>
      <c r="M279" s="374"/>
      <c r="N279" s="374"/>
      <c r="O279" s="374"/>
      <c r="P279" s="374"/>
      <c r="Q279" s="374"/>
      <c r="R279" s="374"/>
      <c r="S279" s="374"/>
      <c r="T279" s="374"/>
      <c r="U279" s="374"/>
      <c r="V279" s="375"/>
    </row>
    <row r="280" spans="2:22" s="64" customFormat="1" ht="15" customHeight="1" x14ac:dyDescent="0.25">
      <c r="B280" s="358"/>
      <c r="C280" s="355"/>
      <c r="D280" s="148" t="s">
        <v>348</v>
      </c>
      <c r="E280" s="148"/>
      <c r="F280" s="148"/>
      <c r="G280" s="166">
        <v>2.4E-2</v>
      </c>
      <c r="H280" s="369"/>
      <c r="I280" s="369"/>
      <c r="J280" s="373"/>
      <c r="K280" s="374"/>
      <c r="L280" s="374"/>
      <c r="M280" s="374"/>
      <c r="N280" s="374"/>
      <c r="O280" s="374"/>
      <c r="P280" s="374"/>
      <c r="Q280" s="374"/>
      <c r="R280" s="374"/>
      <c r="S280" s="374"/>
      <c r="T280" s="374"/>
      <c r="U280" s="374"/>
      <c r="V280" s="375"/>
    </row>
    <row r="281" spans="2:22" s="64" customFormat="1" ht="15" customHeight="1" x14ac:dyDescent="0.25">
      <c r="B281" s="358"/>
      <c r="C281" s="355"/>
      <c r="D281" s="27" t="s">
        <v>349</v>
      </c>
      <c r="E281" s="148"/>
      <c r="F281" s="148"/>
      <c r="G281" s="166">
        <v>2.4E-2</v>
      </c>
      <c r="H281" s="369"/>
      <c r="I281" s="369"/>
      <c r="J281" s="373"/>
      <c r="K281" s="374"/>
      <c r="L281" s="374"/>
      <c r="M281" s="374"/>
      <c r="N281" s="374"/>
      <c r="O281" s="374"/>
      <c r="P281" s="374"/>
      <c r="Q281" s="374"/>
      <c r="R281" s="374"/>
      <c r="S281" s="374"/>
      <c r="T281" s="374"/>
      <c r="U281" s="374"/>
      <c r="V281" s="375"/>
    </row>
    <row r="282" spans="2:22" s="64" customFormat="1" ht="15" customHeight="1" x14ac:dyDescent="0.25">
      <c r="B282" s="358"/>
      <c r="C282" s="355"/>
      <c r="D282" s="27" t="s">
        <v>350</v>
      </c>
      <c r="E282" s="148"/>
      <c r="F282" s="148"/>
      <c r="G282" s="166">
        <v>2.5999999999999999E-2</v>
      </c>
      <c r="H282" s="369"/>
      <c r="I282" s="369"/>
      <c r="J282" s="373"/>
      <c r="K282" s="374"/>
      <c r="L282" s="374"/>
      <c r="M282" s="374"/>
      <c r="N282" s="374"/>
      <c r="O282" s="374"/>
      <c r="P282" s="374"/>
      <c r="Q282" s="374"/>
      <c r="R282" s="374"/>
      <c r="S282" s="374"/>
      <c r="T282" s="374"/>
      <c r="U282" s="374"/>
      <c r="V282" s="375"/>
    </row>
    <row r="283" spans="2:22" s="64" customFormat="1" ht="15" customHeight="1" x14ac:dyDescent="0.25">
      <c r="B283" s="358"/>
      <c r="C283" s="355"/>
      <c r="D283" s="27" t="s">
        <v>351</v>
      </c>
      <c r="E283" s="148"/>
      <c r="F283" s="148"/>
      <c r="G283" s="166">
        <v>1.7000000000000001E-2</v>
      </c>
      <c r="H283" s="369"/>
      <c r="I283" s="369"/>
      <c r="J283" s="373"/>
      <c r="K283" s="374"/>
      <c r="L283" s="374"/>
      <c r="M283" s="374"/>
      <c r="N283" s="374"/>
      <c r="O283" s="374"/>
      <c r="P283" s="374"/>
      <c r="Q283" s="374"/>
      <c r="R283" s="374"/>
      <c r="S283" s="374"/>
      <c r="T283" s="374"/>
      <c r="U283" s="374"/>
      <c r="V283" s="375"/>
    </row>
    <row r="284" spans="2:22" s="64" customFormat="1" ht="15" customHeight="1" x14ac:dyDescent="0.25">
      <c r="B284" s="358"/>
      <c r="C284" s="355"/>
      <c r="D284" s="148" t="s">
        <v>352</v>
      </c>
      <c r="E284" s="148"/>
      <c r="F284" s="148"/>
      <c r="G284" s="166">
        <v>0.02</v>
      </c>
      <c r="H284" s="369"/>
      <c r="I284" s="369"/>
      <c r="J284" s="373"/>
      <c r="K284" s="374"/>
      <c r="L284" s="374"/>
      <c r="M284" s="374"/>
      <c r="N284" s="374"/>
      <c r="O284" s="374"/>
      <c r="P284" s="374"/>
      <c r="Q284" s="374"/>
      <c r="R284" s="374"/>
      <c r="S284" s="374"/>
      <c r="T284" s="374"/>
      <c r="U284" s="374"/>
      <c r="V284" s="375"/>
    </row>
    <row r="285" spans="2:22" s="64" customFormat="1" ht="15" customHeight="1" x14ac:dyDescent="0.25">
      <c r="B285" s="358"/>
      <c r="C285" s="355"/>
      <c r="D285" s="27" t="s">
        <v>353</v>
      </c>
      <c r="E285" s="148"/>
      <c r="F285" s="148"/>
      <c r="G285" s="166">
        <v>1.9E-2</v>
      </c>
      <c r="H285" s="369"/>
      <c r="I285" s="369"/>
      <c r="J285" s="373"/>
      <c r="K285" s="374"/>
      <c r="L285" s="374"/>
      <c r="M285" s="374"/>
      <c r="N285" s="374"/>
      <c r="O285" s="374"/>
      <c r="P285" s="374"/>
      <c r="Q285" s="374"/>
      <c r="R285" s="374"/>
      <c r="S285" s="374"/>
      <c r="T285" s="374"/>
      <c r="U285" s="374"/>
      <c r="V285" s="375"/>
    </row>
    <row r="286" spans="2:22" s="64" customFormat="1" ht="15" customHeight="1" x14ac:dyDescent="0.25">
      <c r="B286" s="358"/>
      <c r="C286" s="355"/>
      <c r="D286" s="27" t="s">
        <v>505</v>
      </c>
      <c r="E286" s="148"/>
      <c r="F286" s="148"/>
      <c r="G286" s="166">
        <v>1.7999999999999999E-2</v>
      </c>
      <c r="H286" s="369"/>
      <c r="I286" s="369"/>
      <c r="J286" s="373"/>
      <c r="K286" s="374"/>
      <c r="L286" s="374"/>
      <c r="M286" s="374"/>
      <c r="N286" s="374"/>
      <c r="O286" s="374"/>
      <c r="P286" s="374"/>
      <c r="Q286" s="374"/>
      <c r="R286" s="374"/>
      <c r="S286" s="374"/>
      <c r="T286" s="374"/>
      <c r="U286" s="374"/>
      <c r="V286" s="375"/>
    </row>
    <row r="287" spans="2:22" s="64" customFormat="1" ht="15" customHeight="1" x14ac:dyDescent="0.25">
      <c r="B287" s="358"/>
      <c r="C287" s="355"/>
      <c r="D287" s="27" t="s">
        <v>354</v>
      </c>
      <c r="E287" s="148"/>
      <c r="F287" s="148"/>
      <c r="G287" s="166">
        <v>1.9E-2</v>
      </c>
      <c r="H287" s="369"/>
      <c r="I287" s="369"/>
      <c r="J287" s="373"/>
      <c r="K287" s="374"/>
      <c r="L287" s="374"/>
      <c r="M287" s="374"/>
      <c r="N287" s="374"/>
      <c r="O287" s="374"/>
      <c r="P287" s="374"/>
      <c r="Q287" s="374"/>
      <c r="R287" s="374"/>
      <c r="S287" s="374"/>
      <c r="T287" s="374"/>
      <c r="U287" s="374"/>
      <c r="V287" s="375"/>
    </row>
    <row r="288" spans="2:22" s="64" customFormat="1" ht="15" customHeight="1" x14ac:dyDescent="0.25">
      <c r="B288" s="358"/>
      <c r="C288" s="355"/>
      <c r="D288" s="148" t="s">
        <v>201</v>
      </c>
      <c r="E288" s="148"/>
      <c r="F288" s="148"/>
      <c r="G288" s="167">
        <v>1.9E-2</v>
      </c>
      <c r="H288" s="369"/>
      <c r="I288" s="369"/>
      <c r="J288" s="373"/>
      <c r="K288" s="374"/>
      <c r="L288" s="374"/>
      <c r="M288" s="374"/>
      <c r="N288" s="374"/>
      <c r="O288" s="374"/>
      <c r="P288" s="374"/>
      <c r="Q288" s="374"/>
      <c r="R288" s="374"/>
      <c r="S288" s="374"/>
      <c r="T288" s="374"/>
      <c r="U288" s="374"/>
      <c r="V288" s="375"/>
    </row>
    <row r="289" spans="2:22" s="64" customFormat="1" ht="15" customHeight="1" x14ac:dyDescent="0.25">
      <c r="B289" s="358"/>
      <c r="C289" s="355"/>
      <c r="D289" s="148" t="s">
        <v>355</v>
      </c>
      <c r="E289" s="148"/>
      <c r="F289" s="148"/>
      <c r="G289" s="167">
        <v>1.7999999999999999E-2</v>
      </c>
      <c r="H289" s="369"/>
      <c r="I289" s="369"/>
      <c r="J289" s="373"/>
      <c r="K289" s="374"/>
      <c r="L289" s="374"/>
      <c r="M289" s="374"/>
      <c r="N289" s="374"/>
      <c r="O289" s="374"/>
      <c r="P289" s="374"/>
      <c r="Q289" s="374"/>
      <c r="R289" s="374"/>
      <c r="S289" s="374"/>
      <c r="T289" s="374"/>
      <c r="U289" s="374"/>
      <c r="V289" s="375"/>
    </row>
    <row r="290" spans="2:22" s="64" customFormat="1" ht="15" customHeight="1" x14ac:dyDescent="0.25">
      <c r="B290" s="358"/>
      <c r="C290" s="355"/>
      <c r="D290" s="148" t="s">
        <v>607</v>
      </c>
      <c r="E290" s="148"/>
      <c r="F290" s="148"/>
      <c r="G290" s="166">
        <v>0</v>
      </c>
      <c r="H290" s="369"/>
      <c r="I290" s="369"/>
      <c r="J290" s="373"/>
      <c r="K290" s="374"/>
      <c r="L290" s="374"/>
      <c r="M290" s="374"/>
      <c r="N290" s="374"/>
      <c r="O290" s="374"/>
      <c r="P290" s="374"/>
      <c r="Q290" s="374"/>
      <c r="R290" s="374"/>
      <c r="S290" s="374"/>
      <c r="T290" s="374"/>
      <c r="U290" s="374"/>
      <c r="V290" s="375"/>
    </row>
    <row r="291" spans="2:22" s="64" customFormat="1" ht="15" customHeight="1" x14ac:dyDescent="0.25">
      <c r="B291" s="358"/>
      <c r="C291" s="355"/>
      <c r="D291" s="27" t="s">
        <v>608</v>
      </c>
      <c r="E291" s="148"/>
      <c r="F291" s="148"/>
      <c r="G291" s="166">
        <v>0</v>
      </c>
      <c r="H291" s="369"/>
      <c r="I291" s="369"/>
      <c r="J291" s="373"/>
      <c r="K291" s="374"/>
      <c r="L291" s="374"/>
      <c r="M291" s="374"/>
      <c r="N291" s="374"/>
      <c r="O291" s="374"/>
      <c r="P291" s="374"/>
      <c r="Q291" s="374"/>
      <c r="R291" s="374"/>
      <c r="S291" s="374"/>
      <c r="T291" s="374"/>
      <c r="U291" s="374"/>
      <c r="V291" s="375"/>
    </row>
    <row r="292" spans="2:22" s="64" customFormat="1" ht="15" customHeight="1" x14ac:dyDescent="0.25">
      <c r="B292" s="359"/>
      <c r="C292" s="356"/>
      <c r="D292" s="27" t="s">
        <v>609</v>
      </c>
      <c r="E292" s="148"/>
      <c r="F292" s="148"/>
      <c r="G292" s="166">
        <v>0</v>
      </c>
      <c r="H292" s="361"/>
      <c r="I292" s="361"/>
      <c r="J292" s="376"/>
      <c r="K292" s="377"/>
      <c r="L292" s="377"/>
      <c r="M292" s="377"/>
      <c r="N292" s="377"/>
      <c r="O292" s="377"/>
      <c r="P292" s="377"/>
      <c r="Q292" s="377"/>
      <c r="R292" s="377"/>
      <c r="S292" s="377"/>
      <c r="T292" s="377"/>
      <c r="U292" s="377"/>
      <c r="V292" s="378"/>
    </row>
    <row r="293" spans="2:22" s="64" customFormat="1" ht="15" customHeight="1" x14ac:dyDescent="0.25">
      <c r="B293" s="121" t="s">
        <v>503</v>
      </c>
      <c r="C293" s="148"/>
      <c r="D293" s="148"/>
      <c r="E293" s="148"/>
      <c r="F293" s="148"/>
      <c r="G293" s="27"/>
      <c r="H293" s="147" t="s">
        <v>179</v>
      </c>
      <c r="I293" s="12" t="s">
        <v>625</v>
      </c>
      <c r="J293" s="345" t="s">
        <v>262</v>
      </c>
      <c r="K293" s="346"/>
      <c r="L293" s="346"/>
      <c r="M293" s="346"/>
      <c r="N293" s="346"/>
      <c r="O293" s="346"/>
      <c r="P293" s="346"/>
      <c r="Q293" s="346"/>
      <c r="R293" s="346"/>
      <c r="S293" s="346"/>
      <c r="T293" s="346"/>
      <c r="U293" s="346"/>
      <c r="V293" s="347"/>
    </row>
    <row r="294" spans="2:22" s="64" customFormat="1" ht="15" customHeight="1" x14ac:dyDescent="0.25">
      <c r="B294" s="121" t="s">
        <v>626</v>
      </c>
      <c r="C294" s="148"/>
      <c r="D294" s="148"/>
      <c r="E294" s="148"/>
      <c r="F294" s="148"/>
      <c r="G294" s="55">
        <v>197</v>
      </c>
      <c r="H294" s="147" t="s">
        <v>115</v>
      </c>
      <c r="I294" s="12" t="s">
        <v>264</v>
      </c>
      <c r="J294" s="345" t="s">
        <v>627</v>
      </c>
      <c r="K294" s="346"/>
      <c r="L294" s="346"/>
      <c r="M294" s="346"/>
      <c r="N294" s="346"/>
      <c r="O294" s="346"/>
      <c r="P294" s="346"/>
      <c r="Q294" s="346"/>
      <c r="R294" s="346"/>
      <c r="S294" s="346"/>
      <c r="T294" s="346"/>
      <c r="U294" s="346"/>
      <c r="V294" s="347"/>
    </row>
    <row r="296" spans="2:22" ht="45" customHeight="1" x14ac:dyDescent="0.25"/>
    <row r="297" spans="2:22" ht="15" customHeight="1" x14ac:dyDescent="0.25"/>
    <row r="298" spans="2:22" ht="15" customHeight="1" x14ac:dyDescent="0.25"/>
  </sheetData>
  <mergeCells count="102">
    <mergeCell ref="A26:A30"/>
    <mergeCell ref="C26:H26"/>
    <mergeCell ref="C27:H27"/>
    <mergeCell ref="C28:H28"/>
    <mergeCell ref="C29:H29"/>
    <mergeCell ref="C30:H30"/>
    <mergeCell ref="B51:B89"/>
    <mergeCell ref="C51:C89"/>
    <mergeCell ref="E51:E89"/>
    <mergeCell ref="H51:H89"/>
    <mergeCell ref="D52:D53"/>
    <mergeCell ref="D54:D57"/>
    <mergeCell ref="D58:D60"/>
    <mergeCell ref="D61:D68"/>
    <mergeCell ref="D69:D73"/>
    <mergeCell ref="D74:D77"/>
    <mergeCell ref="D78:D85"/>
    <mergeCell ref="D86:D89"/>
    <mergeCell ref="A31:A40"/>
    <mergeCell ref="C31:H31"/>
    <mergeCell ref="C32:H32"/>
    <mergeCell ref="C33:H33"/>
    <mergeCell ref="C34:H34"/>
    <mergeCell ref="C35:H35"/>
    <mergeCell ref="C36:H36"/>
    <mergeCell ref="C37:H37"/>
    <mergeCell ref="C38:H38"/>
    <mergeCell ref="C39:H39"/>
    <mergeCell ref="C40:H40"/>
    <mergeCell ref="J129:V149"/>
    <mergeCell ref="J150:V170"/>
    <mergeCell ref="C25:H25"/>
    <mergeCell ref="I90:I128"/>
    <mergeCell ref="J90:V128"/>
    <mergeCell ref="D91:D92"/>
    <mergeCell ref="D93:D96"/>
    <mergeCell ref="D97:D99"/>
    <mergeCell ref="D100:D107"/>
    <mergeCell ref="D108:D112"/>
    <mergeCell ref="D113:D116"/>
    <mergeCell ref="D117:D124"/>
    <mergeCell ref="D125:D128"/>
    <mergeCell ref="E43:I43"/>
    <mergeCell ref="J293:V293"/>
    <mergeCell ref="J173:V173"/>
    <mergeCell ref="E45:I45"/>
    <mergeCell ref="J216:V216"/>
    <mergeCell ref="B49:V49"/>
    <mergeCell ref="J50:V50"/>
    <mergeCell ref="H171:H172"/>
    <mergeCell ref="I171:I172"/>
    <mergeCell ref="J171:V172"/>
    <mergeCell ref="B217:B229"/>
    <mergeCell ref="C217:C229"/>
    <mergeCell ref="D217:D218"/>
    <mergeCell ref="E217:E229"/>
    <mergeCell ref="H217:H229"/>
    <mergeCell ref="C171:C172"/>
    <mergeCell ref="I51:I89"/>
    <mergeCell ref="J51:V89"/>
    <mergeCell ref="B90:B128"/>
    <mergeCell ref="C90:C128"/>
    <mergeCell ref="E90:E128"/>
    <mergeCell ref="H90:H128"/>
    <mergeCell ref="B171:B172"/>
    <mergeCell ref="J272:V292"/>
    <mergeCell ref="B230:B250"/>
    <mergeCell ref="J294:V294"/>
    <mergeCell ref="E44:I44"/>
    <mergeCell ref="H129:H149"/>
    <mergeCell ref="I129:I149"/>
    <mergeCell ref="H150:H170"/>
    <mergeCell ref="I150:I170"/>
    <mergeCell ref="H174:H215"/>
    <mergeCell ref="I174:I215"/>
    <mergeCell ref="B129:B149"/>
    <mergeCell ref="C129:C149"/>
    <mergeCell ref="B150:B170"/>
    <mergeCell ref="C150:C170"/>
    <mergeCell ref="B174:B215"/>
    <mergeCell ref="C174:C215"/>
    <mergeCell ref="E174:E215"/>
    <mergeCell ref="F174:F194"/>
    <mergeCell ref="F195:F215"/>
    <mergeCell ref="J174:V215"/>
    <mergeCell ref="H230:H250"/>
    <mergeCell ref="I230:I250"/>
    <mergeCell ref="J230:V250"/>
    <mergeCell ref="H251:H271"/>
    <mergeCell ref="I251:I271"/>
    <mergeCell ref="J251:V271"/>
    <mergeCell ref="C230:C250"/>
    <mergeCell ref="B251:B271"/>
    <mergeCell ref="C251:C271"/>
    <mergeCell ref="B272:B292"/>
    <mergeCell ref="C272:C292"/>
    <mergeCell ref="H272:H292"/>
    <mergeCell ref="I272:I292"/>
    <mergeCell ref="I217:I229"/>
    <mergeCell ref="J217:V229"/>
    <mergeCell ref="D219:D226"/>
    <mergeCell ref="D227:D229"/>
  </mergeCells>
  <conditionalFormatting sqref="C171:G171 D172:G172 E130:G130 C129 E151:F151 C150 C174 E174:F174 E231:F231 C230 E252:F252 C251 E273:F273 C272">
    <cfRule type="cellIs" dxfId="219" priority="86" operator="notEqual">
      <formula>""</formula>
    </cfRule>
  </conditionalFormatting>
  <conditionalFormatting sqref="D173:G173 D216:G216 G174">
    <cfRule type="cellIs" dxfId="218" priority="80" operator="notEqual">
      <formula>""</formula>
    </cfRule>
  </conditionalFormatting>
  <conditionalFormatting sqref="D133:G146 D147:F149 E150:F150 E131:G132">
    <cfRule type="cellIs" dxfId="217" priority="82" operator="notEqual">
      <formula>""</formula>
    </cfRule>
  </conditionalFormatting>
  <conditionalFormatting sqref="D154:F170 E152:F153">
    <cfRule type="cellIs" dxfId="216" priority="81" operator="notEqual">
      <formula>""</formula>
    </cfRule>
  </conditionalFormatting>
  <conditionalFormatting sqref="D276:F292 E274:F275">
    <cfRule type="cellIs" dxfId="215" priority="72" operator="notEqual">
      <formula>""</formula>
    </cfRule>
  </conditionalFormatting>
  <conditionalFormatting sqref="C293:G294">
    <cfRule type="cellIs" dxfId="214" priority="73" operator="notEqual">
      <formula>""</formula>
    </cfRule>
  </conditionalFormatting>
  <conditionalFormatting sqref="D234:F250 E251:F251 E232:F233">
    <cfRule type="cellIs" dxfId="213" priority="75" operator="notEqual">
      <formula>""</formula>
    </cfRule>
  </conditionalFormatting>
  <conditionalFormatting sqref="D255:F271 E272:F272 E253:F254">
    <cfRule type="cellIs" dxfId="212" priority="74" operator="notEqual">
      <formula>""</formula>
    </cfRule>
  </conditionalFormatting>
  <conditionalFormatting sqref="C51">
    <cfRule type="cellIs" dxfId="211" priority="61" operator="notEqual">
      <formula>""</formula>
    </cfRule>
  </conditionalFormatting>
  <conditionalFormatting sqref="F86:F89">
    <cfRule type="cellIs" dxfId="210" priority="59" operator="notEqual">
      <formula>""</formula>
    </cfRule>
  </conditionalFormatting>
  <conditionalFormatting sqref="D51:G51 D54 D58:D59 D61 D69 D74 G86:G89 D52 F52:G58 G59:G60 F61:G85">
    <cfRule type="cellIs" dxfId="209" priority="60" operator="notEqual">
      <formula>""</formula>
    </cfRule>
  </conditionalFormatting>
  <conditionalFormatting sqref="D86">
    <cfRule type="cellIs" dxfId="208" priority="58" operator="notEqual">
      <formula>""</formula>
    </cfRule>
  </conditionalFormatting>
  <conditionalFormatting sqref="D78">
    <cfRule type="cellIs" dxfId="207" priority="57" operator="notEqual">
      <formula>""</formula>
    </cfRule>
  </conditionalFormatting>
  <conditionalFormatting sqref="C90">
    <cfRule type="cellIs" dxfId="206" priority="56" operator="notEqual">
      <formula>""</formula>
    </cfRule>
  </conditionalFormatting>
  <conditionalFormatting sqref="D90:G90 D93 D97:D98 D100 D108 D113 G125:G129 D91 F91:G96 F100:G111 G97:G99 F113:G124 G112">
    <cfRule type="cellIs" dxfId="205" priority="55" operator="notEqual">
      <formula>""</formula>
    </cfRule>
  </conditionalFormatting>
  <conditionalFormatting sqref="D125">
    <cfRule type="cellIs" dxfId="204" priority="53" operator="notEqual">
      <formula>""</formula>
    </cfRule>
  </conditionalFormatting>
  <conditionalFormatting sqref="F125:F129">
    <cfRule type="cellIs" dxfId="203" priority="54" operator="notEqual">
      <formula>""</formula>
    </cfRule>
  </conditionalFormatting>
  <conditionalFormatting sqref="D117">
    <cfRule type="cellIs" dxfId="202" priority="52" operator="notEqual">
      <formula>""</formula>
    </cfRule>
  </conditionalFormatting>
  <conditionalFormatting sqref="D199:D215">
    <cfRule type="cellIs" dxfId="201" priority="49" operator="notEqual">
      <formula>""</formula>
    </cfRule>
  </conditionalFormatting>
  <conditionalFormatting sqref="F195">
    <cfRule type="cellIs" dxfId="200" priority="51" operator="notEqual">
      <formula>""</formula>
    </cfRule>
  </conditionalFormatting>
  <conditionalFormatting sqref="D178:D194">
    <cfRule type="cellIs" dxfId="199" priority="50" operator="notEqual">
      <formula>""</formula>
    </cfRule>
  </conditionalFormatting>
  <conditionalFormatting sqref="G147:G150">
    <cfRule type="cellIs" dxfId="198" priority="47" operator="notEqual">
      <formula>""</formula>
    </cfRule>
  </conditionalFormatting>
  <conditionalFormatting sqref="C217">
    <cfRule type="cellIs" dxfId="197" priority="42" operator="notEqual">
      <formula>""</formula>
    </cfRule>
  </conditionalFormatting>
  <conditionalFormatting sqref="G221">
    <cfRule type="cellIs" dxfId="196" priority="41" operator="notEqual">
      <formula>""</formula>
    </cfRule>
  </conditionalFormatting>
  <conditionalFormatting sqref="E217 G217:G219">
    <cfRule type="cellIs" dxfId="195" priority="43" operator="notEqual">
      <formula>""</formula>
    </cfRule>
  </conditionalFormatting>
  <conditionalFormatting sqref="F59">
    <cfRule type="cellIs" dxfId="194" priority="40" operator="notEqual">
      <formula>""</formula>
    </cfRule>
  </conditionalFormatting>
  <conditionalFormatting sqref="F60">
    <cfRule type="cellIs" dxfId="193" priority="39" operator="notEqual">
      <formula>""</formula>
    </cfRule>
  </conditionalFormatting>
  <conditionalFormatting sqref="F97:F99">
    <cfRule type="cellIs" dxfId="192" priority="38" operator="notEqual">
      <formula>""</formula>
    </cfRule>
  </conditionalFormatting>
  <conditionalFormatting sqref="F112">
    <cfRule type="cellIs" dxfId="191" priority="37" operator="notEqual">
      <formula>""</formula>
    </cfRule>
  </conditionalFormatting>
  <conditionalFormatting sqref="G175">
    <cfRule type="cellIs" dxfId="190" priority="36" operator="notEqual">
      <formula>""</formula>
    </cfRule>
  </conditionalFormatting>
  <conditionalFormatting sqref="G196:G215">
    <cfRule type="cellIs" dxfId="189" priority="34" operator="notEqual">
      <formula>""</formula>
    </cfRule>
  </conditionalFormatting>
  <conditionalFormatting sqref="G176:G195">
    <cfRule type="cellIs" dxfId="188" priority="35" operator="notEqual">
      <formula>""</formula>
    </cfRule>
  </conditionalFormatting>
  <conditionalFormatting sqref="G231:G250 G253:G268">
    <cfRule type="cellIs" dxfId="187" priority="33" operator="notEqual">
      <formula>""</formula>
    </cfRule>
  </conditionalFormatting>
  <conditionalFormatting sqref="G269:G272">
    <cfRule type="cellIs" dxfId="186" priority="32" operator="notEqual">
      <formula>""</formula>
    </cfRule>
  </conditionalFormatting>
  <conditionalFormatting sqref="G273:G292">
    <cfRule type="cellIs" dxfId="185" priority="31" operator="notEqual">
      <formula>""</formula>
    </cfRule>
  </conditionalFormatting>
  <conditionalFormatting sqref="G151:G170">
    <cfRule type="cellIs" dxfId="184" priority="30" operator="notEqual">
      <formula>""</formula>
    </cfRule>
  </conditionalFormatting>
  <conditionalFormatting sqref="G251:G252">
    <cfRule type="cellIs" dxfId="183" priority="29" operator="notEqual">
      <formula>""</formula>
    </cfRule>
  </conditionalFormatting>
  <conditionalFormatting sqref="D132">
    <cfRule type="cellIs" dxfId="182" priority="1" operator="notEqual">
      <formula>""</formula>
    </cfRule>
  </conditionalFormatting>
  <conditionalFormatting sqref="D275">
    <cfRule type="cellIs" dxfId="181" priority="25" operator="notEqual">
      <formula>""</formula>
    </cfRule>
  </conditionalFormatting>
  <conditionalFormatting sqref="D273">
    <cfRule type="cellIs" dxfId="180" priority="28" operator="notEqual">
      <formula>""</formula>
    </cfRule>
  </conditionalFormatting>
  <conditionalFormatting sqref="D274">
    <cfRule type="cellIs" dxfId="179" priority="27" operator="notEqual">
      <formula>""</formula>
    </cfRule>
  </conditionalFormatting>
  <conditionalFormatting sqref="D272">
    <cfRule type="cellIs" dxfId="178" priority="26" operator="notEqual">
      <formula>""</formula>
    </cfRule>
  </conditionalFormatting>
  <conditionalFormatting sqref="D254">
    <cfRule type="cellIs" dxfId="177" priority="21" operator="notEqual">
      <formula>""</formula>
    </cfRule>
  </conditionalFormatting>
  <conditionalFormatting sqref="D252">
    <cfRule type="cellIs" dxfId="176" priority="24" operator="notEqual">
      <formula>""</formula>
    </cfRule>
  </conditionalFormatting>
  <conditionalFormatting sqref="D253">
    <cfRule type="cellIs" dxfId="175" priority="23" operator="notEqual">
      <formula>""</formula>
    </cfRule>
  </conditionalFormatting>
  <conditionalFormatting sqref="D251">
    <cfRule type="cellIs" dxfId="174" priority="22" operator="notEqual">
      <formula>""</formula>
    </cfRule>
  </conditionalFormatting>
  <conditionalFormatting sqref="D233">
    <cfRule type="cellIs" dxfId="173" priority="17" operator="notEqual">
      <formula>""</formula>
    </cfRule>
  </conditionalFormatting>
  <conditionalFormatting sqref="D231">
    <cfRule type="cellIs" dxfId="172" priority="20" operator="notEqual">
      <formula>""</formula>
    </cfRule>
  </conditionalFormatting>
  <conditionalFormatting sqref="D232">
    <cfRule type="cellIs" dxfId="171" priority="19" operator="notEqual">
      <formula>""</formula>
    </cfRule>
  </conditionalFormatting>
  <conditionalFormatting sqref="D230">
    <cfRule type="cellIs" dxfId="170" priority="18" operator="notEqual">
      <formula>""</formula>
    </cfRule>
  </conditionalFormatting>
  <conditionalFormatting sqref="D198">
    <cfRule type="cellIs" dxfId="169" priority="13" operator="notEqual">
      <formula>""</formula>
    </cfRule>
  </conditionalFormatting>
  <conditionalFormatting sqref="D196">
    <cfRule type="cellIs" dxfId="168" priority="16" operator="notEqual">
      <formula>""</formula>
    </cfRule>
  </conditionalFormatting>
  <conditionalFormatting sqref="D197">
    <cfRule type="cellIs" dxfId="167" priority="15" operator="notEqual">
      <formula>""</formula>
    </cfRule>
  </conditionalFormatting>
  <conditionalFormatting sqref="D195">
    <cfRule type="cellIs" dxfId="166" priority="14" operator="notEqual">
      <formula>""</formula>
    </cfRule>
  </conditionalFormatting>
  <conditionalFormatting sqref="D177">
    <cfRule type="cellIs" dxfId="165" priority="9" operator="notEqual">
      <formula>""</formula>
    </cfRule>
  </conditionalFormatting>
  <conditionalFormatting sqref="D175">
    <cfRule type="cellIs" dxfId="164" priority="12" operator="notEqual">
      <formula>""</formula>
    </cfRule>
  </conditionalFormatting>
  <conditionalFormatting sqref="D176">
    <cfRule type="cellIs" dxfId="163" priority="11" operator="notEqual">
      <formula>""</formula>
    </cfRule>
  </conditionalFormatting>
  <conditionalFormatting sqref="D174">
    <cfRule type="cellIs" dxfId="162" priority="10" operator="notEqual">
      <formula>""</formula>
    </cfRule>
  </conditionalFormatting>
  <conditionalFormatting sqref="D153">
    <cfRule type="cellIs" dxfId="161" priority="5" operator="notEqual">
      <formula>""</formula>
    </cfRule>
  </conditionalFormatting>
  <conditionalFormatting sqref="D151">
    <cfRule type="cellIs" dxfId="160" priority="8" operator="notEqual">
      <formula>""</formula>
    </cfRule>
  </conditionalFormatting>
  <conditionalFormatting sqref="D152">
    <cfRule type="cellIs" dxfId="159" priority="7" operator="notEqual">
      <formula>""</formula>
    </cfRule>
  </conditionalFormatting>
  <conditionalFormatting sqref="D150">
    <cfRule type="cellIs" dxfId="158" priority="6" operator="notEqual">
      <formula>""</formula>
    </cfRule>
  </conditionalFormatting>
  <conditionalFormatting sqref="D130">
    <cfRule type="cellIs" dxfId="157" priority="4" operator="notEqual">
      <formula>""</formula>
    </cfRule>
  </conditionalFormatting>
  <conditionalFormatting sqref="D131">
    <cfRule type="cellIs" dxfId="156" priority="3" operator="notEqual">
      <formula>""</formula>
    </cfRule>
  </conditionalFormatting>
  <conditionalFormatting sqref="D129">
    <cfRule type="cellIs" dxfId="155" priority="2" operator="notEqual">
      <formula>""</formula>
    </cfRule>
  </conditionalFormatting>
  <hyperlinks>
    <hyperlink ref="H11" location="_ftn1" display="_ftn1"/>
    <hyperlink ref="I11" location="_ftn2" display="_ftn2"/>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218"/>
  <sheetViews>
    <sheetView topLeftCell="B190" workbookViewId="0">
      <selection activeCell="D192" sqref="A192:XFD212"/>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9" ht="23.25" x14ac:dyDescent="0.35">
      <c r="B1" s="1" t="str">
        <f ca="1">MID(CELL("Filename",I7),SEARCH("]",CELL("Filename",I7),1)+1,100)</f>
        <v>T5 HO Fix. and Lamp and Ballast</v>
      </c>
    </row>
    <row r="2" spans="2:9" x14ac:dyDescent="0.25">
      <c r="B2" t="s">
        <v>32</v>
      </c>
      <c r="C2" s="2" t="s">
        <v>875</v>
      </c>
    </row>
    <row r="4" spans="2:9" x14ac:dyDescent="0.25">
      <c r="B4" s="2" t="s">
        <v>43</v>
      </c>
      <c r="G4" s="2" t="s">
        <v>72</v>
      </c>
    </row>
    <row r="5" spans="2:9" ht="39" x14ac:dyDescent="0.25">
      <c r="B5" s="140" t="s">
        <v>61</v>
      </c>
      <c r="C5" s="140" t="s">
        <v>57</v>
      </c>
      <c r="D5" s="17" t="s">
        <v>42</v>
      </c>
      <c r="G5" s="140" t="s">
        <v>61</v>
      </c>
      <c r="H5" s="140" t="s">
        <v>57</v>
      </c>
      <c r="I5" s="17" t="s">
        <v>73</v>
      </c>
    </row>
    <row r="6" spans="2:9" ht="15" customHeight="1" x14ac:dyDescent="0.25">
      <c r="B6" s="21"/>
      <c r="C6" s="21"/>
      <c r="D6" s="15">
        <v>15</v>
      </c>
      <c r="G6" s="21"/>
      <c r="H6" s="21"/>
      <c r="I6" s="15"/>
    </row>
    <row r="7" spans="2:9" x14ac:dyDescent="0.25">
      <c r="D7" s="10"/>
    </row>
    <row r="11" spans="2:9" x14ac:dyDescent="0.25">
      <c r="B11" s="2" t="s">
        <v>44</v>
      </c>
      <c r="C11" s="13"/>
      <c r="D11" s="10"/>
      <c r="G11" s="2" t="s">
        <v>47</v>
      </c>
      <c r="H11" s="14"/>
      <c r="I11" s="14"/>
    </row>
    <row r="12" spans="2:9" ht="45.75" customHeight="1" x14ac:dyDescent="0.25">
      <c r="B12" s="140" t="s">
        <v>59</v>
      </c>
      <c r="C12" s="140" t="s">
        <v>57</v>
      </c>
      <c r="D12" s="17" t="s">
        <v>45</v>
      </c>
      <c r="E12" s="17" t="s">
        <v>46</v>
      </c>
      <c r="G12" s="140" t="s">
        <v>61</v>
      </c>
      <c r="H12" s="140" t="s">
        <v>57</v>
      </c>
      <c r="I12" s="17" t="s">
        <v>48</v>
      </c>
    </row>
    <row r="13" spans="2:9" x14ac:dyDescent="0.25">
      <c r="B13" s="145"/>
      <c r="C13" s="145"/>
      <c r="D13" s="149">
        <v>100</v>
      </c>
      <c r="E13" s="145"/>
      <c r="G13" s="145"/>
      <c r="H13" s="145"/>
      <c r="I13" s="18"/>
    </row>
    <row r="14" spans="2:9" x14ac:dyDescent="0.25">
      <c r="B14" s="14"/>
      <c r="C14" s="14"/>
      <c r="D14" s="14"/>
      <c r="E14" s="14"/>
    </row>
    <row r="15" spans="2:9" x14ac:dyDescent="0.25">
      <c r="B15" s="14"/>
      <c r="C15" s="14"/>
      <c r="D15" s="14"/>
      <c r="E15" s="14"/>
    </row>
    <row r="16" spans="2:9" x14ac:dyDescent="0.25">
      <c r="B16" s="14"/>
      <c r="C16" s="14"/>
      <c r="D16" s="14"/>
      <c r="E16" s="14"/>
      <c r="F16" s="14"/>
    </row>
    <row r="17" spans="1:17" x14ac:dyDescent="0.25">
      <c r="B17" s="2" t="s">
        <v>49</v>
      </c>
      <c r="C17" s="13" t="s">
        <v>726</v>
      </c>
      <c r="E17" s="14"/>
      <c r="F17" s="14"/>
    </row>
    <row r="18" spans="1:17" x14ac:dyDescent="0.25">
      <c r="E18" s="14"/>
      <c r="F18" s="14"/>
    </row>
    <row r="19" spans="1:17" ht="38.25" x14ac:dyDescent="0.25">
      <c r="B19" s="89" t="s">
        <v>59</v>
      </c>
      <c r="C19" s="89" t="s">
        <v>57</v>
      </c>
      <c r="D19" s="94" t="s">
        <v>449</v>
      </c>
      <c r="E19" s="94" t="s">
        <v>450</v>
      </c>
      <c r="F19" s="14"/>
    </row>
    <row r="20" spans="1:17" x14ac:dyDescent="0.25">
      <c r="B20" s="160"/>
      <c r="C20" s="21"/>
      <c r="D20" s="15"/>
      <c r="E20" s="129"/>
    </row>
    <row r="21" spans="1:17" x14ac:dyDescent="0.25">
      <c r="B21" s="160"/>
      <c r="C21" s="21"/>
      <c r="D21" s="15"/>
      <c r="E21" s="15"/>
    </row>
    <row r="22" spans="1:17" x14ac:dyDescent="0.25">
      <c r="B22" s="8"/>
    </row>
    <row r="23" spans="1:17" x14ac:dyDescent="0.25">
      <c r="B23" s="8"/>
    </row>
    <row r="24" spans="1:17" x14ac:dyDescent="0.25">
      <c r="B24" s="2" t="s">
        <v>41</v>
      </c>
    </row>
    <row r="25" spans="1:17" x14ac:dyDescent="0.25">
      <c r="B25" s="19" t="s">
        <v>53</v>
      </c>
      <c r="C25" s="336" t="s">
        <v>37</v>
      </c>
      <c r="D25" s="337"/>
      <c r="E25" s="337"/>
      <c r="F25" s="337"/>
      <c r="G25" s="337"/>
      <c r="H25" s="338"/>
    </row>
    <row r="26" spans="1:17" ht="15" customHeight="1" x14ac:dyDescent="0.25">
      <c r="A26" s="339" t="s">
        <v>36</v>
      </c>
      <c r="B26" s="11" t="s">
        <v>14</v>
      </c>
      <c r="C26" s="364" t="s">
        <v>849</v>
      </c>
      <c r="D26" s="411"/>
      <c r="E26" s="411"/>
      <c r="F26" s="411"/>
      <c r="G26" s="411"/>
      <c r="H26" s="412"/>
      <c r="P26" s="3"/>
      <c r="Q26" s="3"/>
    </row>
    <row r="27" spans="1:17" x14ac:dyDescent="0.25">
      <c r="A27" s="340"/>
      <c r="B27" s="11" t="s">
        <v>13</v>
      </c>
      <c r="C27" s="364" t="s">
        <v>847</v>
      </c>
      <c r="D27" s="411"/>
      <c r="E27" s="411"/>
      <c r="F27" s="411"/>
      <c r="G27" s="411"/>
      <c r="H27" s="412"/>
      <c r="P27" s="3"/>
      <c r="Q27" s="3"/>
    </row>
    <row r="28" spans="1:17" x14ac:dyDescent="0.25">
      <c r="A28" s="340"/>
      <c r="B28" s="11" t="s">
        <v>15</v>
      </c>
      <c r="C28" s="364" t="s">
        <v>852</v>
      </c>
      <c r="D28" s="411"/>
      <c r="E28" s="411"/>
      <c r="F28" s="411"/>
      <c r="G28" s="411"/>
      <c r="H28" s="412"/>
      <c r="P28" s="3"/>
      <c r="Q28" s="3"/>
    </row>
    <row r="29" spans="1:17" x14ac:dyDescent="0.25">
      <c r="A29" s="340"/>
      <c r="B29" s="11" t="s">
        <v>66</v>
      </c>
      <c r="C29" s="364" t="s">
        <v>813</v>
      </c>
      <c r="D29" s="411"/>
      <c r="E29" s="411"/>
      <c r="F29" s="411"/>
      <c r="G29" s="411"/>
      <c r="H29" s="412"/>
      <c r="P29" s="4"/>
      <c r="Q29" s="4"/>
    </row>
    <row r="30" spans="1:17" x14ac:dyDescent="0.25">
      <c r="A30" s="341"/>
      <c r="B30" s="11" t="s">
        <v>16</v>
      </c>
      <c r="C30" s="342"/>
      <c r="D30" s="343"/>
      <c r="E30" s="343"/>
      <c r="F30" s="343"/>
      <c r="G30" s="343"/>
      <c r="H30" s="344"/>
      <c r="P30" s="3"/>
      <c r="Q30" s="3"/>
    </row>
    <row r="31" spans="1:17" ht="15" customHeight="1" x14ac:dyDescent="0.25">
      <c r="A31" s="339" t="s">
        <v>35</v>
      </c>
      <c r="B31" s="11" t="s">
        <v>22</v>
      </c>
      <c r="C31" s="342"/>
      <c r="D31" s="343"/>
      <c r="E31" s="343"/>
      <c r="F31" s="343"/>
      <c r="G31" s="343"/>
      <c r="H31" s="344"/>
      <c r="P31" s="3"/>
      <c r="Q31" s="3"/>
    </row>
    <row r="32" spans="1:17" x14ac:dyDescent="0.25">
      <c r="A32" s="340"/>
      <c r="B32" s="11" t="s">
        <v>33</v>
      </c>
      <c r="C32" s="342"/>
      <c r="D32" s="343"/>
      <c r="E32" s="343"/>
      <c r="F32" s="343"/>
      <c r="G32" s="343"/>
      <c r="H32" s="344"/>
      <c r="P32" s="3"/>
      <c r="Q32" s="3"/>
    </row>
    <row r="33" spans="1:17" x14ac:dyDescent="0.25">
      <c r="A33" s="340"/>
      <c r="B33" s="11" t="s">
        <v>23</v>
      </c>
      <c r="C33" s="342"/>
      <c r="D33" s="343"/>
      <c r="E33" s="343"/>
      <c r="F33" s="343"/>
      <c r="G33" s="343"/>
      <c r="H33" s="344"/>
      <c r="P33" s="3"/>
      <c r="Q33" s="3"/>
    </row>
    <row r="34" spans="1:17" x14ac:dyDescent="0.25">
      <c r="A34" s="340"/>
      <c r="B34" s="11" t="s">
        <v>67</v>
      </c>
      <c r="C34" s="342"/>
      <c r="D34" s="343"/>
      <c r="E34" s="343"/>
      <c r="F34" s="343"/>
      <c r="G34" s="343"/>
      <c r="H34" s="344"/>
      <c r="P34" s="3"/>
      <c r="Q34" s="3"/>
    </row>
    <row r="35" spans="1:17" x14ac:dyDescent="0.25">
      <c r="A35" s="340"/>
      <c r="B35" s="11" t="s">
        <v>24</v>
      </c>
      <c r="C35" s="342"/>
      <c r="D35" s="343"/>
      <c r="E35" s="343"/>
      <c r="F35" s="343"/>
      <c r="G35" s="343"/>
      <c r="H35" s="344"/>
      <c r="P35" s="3"/>
      <c r="Q35" s="3"/>
    </row>
    <row r="36" spans="1:17" x14ac:dyDescent="0.25">
      <c r="A36" s="340"/>
      <c r="B36" s="11" t="s">
        <v>10</v>
      </c>
      <c r="C36" s="342"/>
      <c r="D36" s="343"/>
      <c r="E36" s="343"/>
      <c r="F36" s="343"/>
      <c r="G36" s="343"/>
      <c r="H36" s="344"/>
      <c r="P36" s="3"/>
      <c r="Q36" s="3"/>
    </row>
    <row r="37" spans="1:17" x14ac:dyDescent="0.25">
      <c r="A37" s="340"/>
      <c r="B37" s="11" t="s">
        <v>9</v>
      </c>
      <c r="C37" s="342"/>
      <c r="D37" s="343"/>
      <c r="E37" s="343"/>
      <c r="F37" s="343"/>
      <c r="G37" s="343"/>
      <c r="H37" s="344"/>
      <c r="P37" s="3"/>
      <c r="Q37" s="3"/>
    </row>
    <row r="38" spans="1:17" x14ac:dyDescent="0.25">
      <c r="A38" s="340"/>
      <c r="B38" s="11" t="s">
        <v>11</v>
      </c>
      <c r="C38" s="342"/>
      <c r="D38" s="343"/>
      <c r="E38" s="343"/>
      <c r="F38" s="343"/>
      <c r="G38" s="343"/>
      <c r="H38" s="344"/>
    </row>
    <row r="39" spans="1:17" x14ac:dyDescent="0.25">
      <c r="A39" s="340"/>
      <c r="B39" s="11" t="s">
        <v>68</v>
      </c>
      <c r="C39" s="342"/>
      <c r="D39" s="343"/>
      <c r="E39" s="343"/>
      <c r="F39" s="343"/>
      <c r="G39" s="343"/>
      <c r="H39" s="344"/>
    </row>
    <row r="40" spans="1:17" x14ac:dyDescent="0.25">
      <c r="A40" s="341"/>
      <c r="B40" s="11" t="s">
        <v>34</v>
      </c>
      <c r="C40" s="342"/>
      <c r="D40" s="343"/>
      <c r="E40" s="343"/>
      <c r="F40" s="343"/>
      <c r="G40" s="343"/>
      <c r="H40" s="344"/>
    </row>
    <row r="41" spans="1:17" x14ac:dyDescent="0.25">
      <c r="L41" s="3"/>
      <c r="M41" s="3"/>
    </row>
    <row r="42" spans="1:17" x14ac:dyDescent="0.25">
      <c r="B42" s="2" t="s">
        <v>39</v>
      </c>
      <c r="L42" s="3"/>
      <c r="M42" s="3"/>
    </row>
    <row r="43" spans="1:17" ht="26.25" x14ac:dyDescent="0.25">
      <c r="B43" s="19" t="s">
        <v>40</v>
      </c>
      <c r="C43" s="140" t="s">
        <v>61</v>
      </c>
      <c r="D43" s="140" t="s">
        <v>57</v>
      </c>
      <c r="E43" s="140" t="s">
        <v>38</v>
      </c>
      <c r="F43" s="140"/>
      <c r="G43" s="140"/>
      <c r="H43" s="140"/>
      <c r="I43" s="140"/>
      <c r="L43" s="3"/>
      <c r="M43" s="3"/>
    </row>
    <row r="44" spans="1:17" ht="15" customHeight="1" x14ac:dyDescent="0.25">
      <c r="B44" s="20"/>
      <c r="C44" s="21"/>
      <c r="D44" s="21"/>
      <c r="E44" s="141"/>
      <c r="F44" s="142"/>
      <c r="G44" s="142"/>
      <c r="H44" s="142"/>
      <c r="I44" s="143"/>
      <c r="L44" s="4"/>
      <c r="M44" s="4"/>
    </row>
    <row r="45" spans="1:17" x14ac:dyDescent="0.25">
      <c r="L45" s="3"/>
      <c r="M45" s="3"/>
    </row>
    <row r="48" spans="1:17" x14ac:dyDescent="0.25">
      <c r="L48" s="3"/>
      <c r="M48" s="3"/>
    </row>
    <row r="49" spans="2:22" x14ac:dyDescent="0.25">
      <c r="L49" s="4"/>
      <c r="M49" s="4"/>
    </row>
    <row r="50" spans="2:22" x14ac:dyDescent="0.25">
      <c r="L50" s="3"/>
      <c r="M50" s="3"/>
    </row>
    <row r="51" spans="2:22" x14ac:dyDescent="0.25">
      <c r="L51" s="3"/>
      <c r="M51" s="3"/>
    </row>
    <row r="53" spans="2:22" s="64" customFormat="1" x14ac:dyDescent="0.25">
      <c r="B53" s="348" t="s">
        <v>0</v>
      </c>
      <c r="C53" s="349"/>
      <c r="D53" s="349"/>
      <c r="E53" s="349"/>
      <c r="F53" s="349"/>
      <c r="G53" s="349"/>
      <c r="H53" s="349"/>
      <c r="I53" s="349"/>
      <c r="J53" s="349"/>
      <c r="K53" s="349"/>
      <c r="L53" s="349"/>
      <c r="M53" s="349"/>
      <c r="N53" s="349"/>
      <c r="O53" s="349"/>
      <c r="P53" s="349"/>
      <c r="Q53" s="349"/>
      <c r="R53" s="349"/>
      <c r="S53" s="349"/>
      <c r="T53" s="349"/>
      <c r="U53" s="349"/>
      <c r="V53" s="350"/>
    </row>
    <row r="54" spans="2:22" s="64" customFormat="1" ht="33" customHeight="1" x14ac:dyDescent="0.25">
      <c r="B54" s="144" t="s">
        <v>1</v>
      </c>
      <c r="C54" s="47" t="s">
        <v>59</v>
      </c>
      <c r="D54" s="47" t="s">
        <v>57</v>
      </c>
      <c r="E54" s="47" t="s">
        <v>60</v>
      </c>
      <c r="F54" s="47" t="s">
        <v>58</v>
      </c>
      <c r="G54" s="47" t="s">
        <v>2</v>
      </c>
      <c r="H54" s="47" t="s">
        <v>62</v>
      </c>
      <c r="I54" s="144" t="s">
        <v>3</v>
      </c>
      <c r="J54" s="351" t="s">
        <v>4</v>
      </c>
      <c r="K54" s="352"/>
      <c r="L54" s="352"/>
      <c r="M54" s="352"/>
      <c r="N54" s="352"/>
      <c r="O54" s="352"/>
      <c r="P54" s="352"/>
      <c r="Q54" s="352"/>
      <c r="R54" s="352"/>
      <c r="S54" s="352"/>
      <c r="T54" s="352"/>
      <c r="U54" s="352"/>
      <c r="V54" s="353"/>
    </row>
    <row r="55" spans="2:22" s="64" customFormat="1" ht="30" x14ac:dyDescent="0.25">
      <c r="B55" s="357" t="s">
        <v>593</v>
      </c>
      <c r="C55" s="354" t="s">
        <v>824</v>
      </c>
      <c r="D55" s="27" t="s">
        <v>820</v>
      </c>
      <c r="E55" s="504" t="s">
        <v>825</v>
      </c>
      <c r="F55" s="200" t="s">
        <v>826</v>
      </c>
      <c r="G55" s="54">
        <v>227</v>
      </c>
      <c r="H55" s="360" t="s">
        <v>120</v>
      </c>
      <c r="I55" s="360" t="s">
        <v>157</v>
      </c>
      <c r="J55" s="370" t="s">
        <v>603</v>
      </c>
      <c r="K55" s="371"/>
      <c r="L55" s="371"/>
      <c r="M55" s="371"/>
      <c r="N55" s="371"/>
      <c r="O55" s="371"/>
      <c r="P55" s="371"/>
      <c r="Q55" s="371"/>
      <c r="R55" s="371"/>
      <c r="S55" s="371"/>
      <c r="T55" s="371"/>
      <c r="U55" s="371"/>
      <c r="V55" s="372"/>
    </row>
    <row r="56" spans="2:22" s="64" customFormat="1" ht="30" x14ac:dyDescent="0.25">
      <c r="B56" s="358"/>
      <c r="C56" s="355"/>
      <c r="D56" s="27" t="s">
        <v>821</v>
      </c>
      <c r="E56" s="505"/>
      <c r="F56" s="200" t="s">
        <v>827</v>
      </c>
      <c r="G56" s="54">
        <v>364</v>
      </c>
      <c r="H56" s="369"/>
      <c r="I56" s="369"/>
      <c r="J56" s="373"/>
      <c r="K56" s="374"/>
      <c r="L56" s="374"/>
      <c r="M56" s="374"/>
      <c r="N56" s="374"/>
      <c r="O56" s="374"/>
      <c r="P56" s="374"/>
      <c r="Q56" s="374"/>
      <c r="R56" s="374"/>
      <c r="S56" s="374"/>
      <c r="T56" s="374"/>
      <c r="U56" s="374"/>
      <c r="V56" s="375"/>
    </row>
    <row r="57" spans="2:22" s="64" customFormat="1" ht="30" x14ac:dyDescent="0.25">
      <c r="B57" s="358"/>
      <c r="C57" s="355"/>
      <c r="D57" s="27" t="s">
        <v>822</v>
      </c>
      <c r="E57" s="505"/>
      <c r="F57" s="200" t="s">
        <v>828</v>
      </c>
      <c r="G57" s="54">
        <v>455</v>
      </c>
      <c r="H57" s="369"/>
      <c r="I57" s="369"/>
      <c r="J57" s="373"/>
      <c r="K57" s="374"/>
      <c r="L57" s="374"/>
      <c r="M57" s="374"/>
      <c r="N57" s="374"/>
      <c r="O57" s="374"/>
      <c r="P57" s="374"/>
      <c r="Q57" s="374"/>
      <c r="R57" s="374"/>
      <c r="S57" s="374"/>
      <c r="T57" s="374"/>
      <c r="U57" s="374"/>
      <c r="V57" s="375"/>
    </row>
    <row r="58" spans="2:22" s="64" customFormat="1" ht="30" x14ac:dyDescent="0.25">
      <c r="B58" s="358"/>
      <c r="C58" s="355"/>
      <c r="D58" s="27" t="s">
        <v>823</v>
      </c>
      <c r="E58" s="506"/>
      <c r="F58" s="200" t="s">
        <v>829</v>
      </c>
      <c r="G58" s="54">
        <v>825</v>
      </c>
      <c r="H58" s="369"/>
      <c r="I58" s="369"/>
      <c r="J58" s="373"/>
      <c r="K58" s="374"/>
      <c r="L58" s="374"/>
      <c r="M58" s="374"/>
      <c r="N58" s="374"/>
      <c r="O58" s="374"/>
      <c r="P58" s="374"/>
      <c r="Q58" s="374"/>
      <c r="R58" s="374"/>
      <c r="S58" s="374"/>
      <c r="T58" s="374"/>
      <c r="U58" s="374"/>
      <c r="V58" s="375"/>
    </row>
    <row r="59" spans="2:22" s="64" customFormat="1" ht="15" customHeight="1" x14ac:dyDescent="0.25">
      <c r="B59" s="357" t="s">
        <v>604</v>
      </c>
      <c r="C59" s="354" t="s">
        <v>824</v>
      </c>
      <c r="D59" s="27" t="s">
        <v>820</v>
      </c>
      <c r="E59" s="148"/>
      <c r="F59" s="148"/>
      <c r="G59" s="54">
        <v>176</v>
      </c>
      <c r="H59" s="360" t="s">
        <v>120</v>
      </c>
      <c r="I59" s="360" t="s">
        <v>157</v>
      </c>
      <c r="J59" s="370" t="s">
        <v>605</v>
      </c>
      <c r="K59" s="371"/>
      <c r="L59" s="371"/>
      <c r="M59" s="371"/>
      <c r="N59" s="371"/>
      <c r="O59" s="371"/>
      <c r="P59" s="371"/>
      <c r="Q59" s="371"/>
      <c r="R59" s="371"/>
      <c r="S59" s="371"/>
      <c r="T59" s="371"/>
      <c r="U59" s="371"/>
      <c r="V59" s="372"/>
    </row>
    <row r="60" spans="2:22" s="64" customFormat="1" ht="15" customHeight="1" x14ac:dyDescent="0.25">
      <c r="B60" s="358"/>
      <c r="C60" s="355"/>
      <c r="D60" s="27" t="s">
        <v>821</v>
      </c>
      <c r="E60" s="148"/>
      <c r="F60" s="148"/>
      <c r="G60" s="54">
        <v>235</v>
      </c>
      <c r="H60" s="369"/>
      <c r="I60" s="369"/>
      <c r="J60" s="373"/>
      <c r="K60" s="374"/>
      <c r="L60" s="374"/>
      <c r="M60" s="374"/>
      <c r="N60" s="374"/>
      <c r="O60" s="374"/>
      <c r="P60" s="374"/>
      <c r="Q60" s="374"/>
      <c r="R60" s="374"/>
      <c r="S60" s="374"/>
      <c r="T60" s="374"/>
      <c r="U60" s="374"/>
      <c r="V60" s="375"/>
    </row>
    <row r="61" spans="2:22" s="64" customFormat="1" ht="15" customHeight="1" x14ac:dyDescent="0.25">
      <c r="B61" s="358"/>
      <c r="C61" s="355"/>
      <c r="D61" s="27" t="s">
        <v>822</v>
      </c>
      <c r="E61" s="148"/>
      <c r="F61" s="27"/>
      <c r="G61" s="54">
        <v>352</v>
      </c>
      <c r="H61" s="369"/>
      <c r="I61" s="369"/>
      <c r="J61" s="373"/>
      <c r="K61" s="374"/>
      <c r="L61" s="374"/>
      <c r="M61" s="374"/>
      <c r="N61" s="374"/>
      <c r="O61" s="374"/>
      <c r="P61" s="374"/>
      <c r="Q61" s="374"/>
      <c r="R61" s="374"/>
      <c r="S61" s="374"/>
      <c r="T61" s="374"/>
      <c r="U61" s="374"/>
      <c r="V61" s="375"/>
    </row>
    <row r="62" spans="2:22" s="64" customFormat="1" ht="15" customHeight="1" x14ac:dyDescent="0.25">
      <c r="B62" s="358"/>
      <c r="C62" s="355"/>
      <c r="D62" s="27" t="s">
        <v>823</v>
      </c>
      <c r="E62" s="148"/>
      <c r="F62" s="27"/>
      <c r="G62" s="54">
        <v>470</v>
      </c>
      <c r="H62" s="369"/>
      <c r="I62" s="369"/>
      <c r="J62" s="373"/>
      <c r="K62" s="374"/>
      <c r="L62" s="374"/>
      <c r="M62" s="374"/>
      <c r="N62" s="374"/>
      <c r="O62" s="374"/>
      <c r="P62" s="374"/>
      <c r="Q62" s="374"/>
      <c r="R62" s="374"/>
      <c r="S62" s="374"/>
      <c r="T62" s="374"/>
      <c r="U62" s="374"/>
      <c r="V62" s="375"/>
    </row>
    <row r="63" spans="2:22" s="64" customFormat="1" ht="42.75" customHeight="1" x14ac:dyDescent="0.25">
      <c r="B63" s="357" t="s">
        <v>119</v>
      </c>
      <c r="C63" s="354" t="s">
        <v>194</v>
      </c>
      <c r="D63" s="297" t="s">
        <v>1031</v>
      </c>
      <c r="E63" s="294"/>
      <c r="F63" s="315"/>
      <c r="G63" s="316">
        <v>2920</v>
      </c>
      <c r="H63" s="380" t="s">
        <v>115</v>
      </c>
      <c r="I63" s="380" t="s">
        <v>124</v>
      </c>
      <c r="J63" s="458" t="s">
        <v>606</v>
      </c>
      <c r="K63" s="458"/>
      <c r="L63" s="458"/>
      <c r="M63" s="458"/>
      <c r="N63" s="458"/>
      <c r="O63" s="458"/>
      <c r="P63" s="458"/>
      <c r="Q63" s="458"/>
      <c r="R63" s="458"/>
      <c r="S63" s="458"/>
      <c r="T63" s="458"/>
      <c r="U63" s="458"/>
      <c r="V63" s="458"/>
    </row>
    <row r="64" spans="2:22" s="64" customFormat="1" ht="15" customHeight="1" x14ac:dyDescent="0.25">
      <c r="B64" s="358"/>
      <c r="C64" s="355"/>
      <c r="D64" s="303" t="s">
        <v>504</v>
      </c>
      <c r="E64" s="297"/>
      <c r="F64" s="297"/>
      <c r="G64" s="55">
        <v>4630</v>
      </c>
      <c r="H64" s="380"/>
      <c r="I64" s="380"/>
      <c r="J64" s="458"/>
      <c r="K64" s="458"/>
      <c r="L64" s="458"/>
      <c r="M64" s="458"/>
      <c r="N64" s="458"/>
      <c r="O64" s="458"/>
      <c r="P64" s="458"/>
      <c r="Q64" s="458"/>
      <c r="R64" s="458"/>
      <c r="S64" s="458"/>
      <c r="T64" s="458"/>
      <c r="U64" s="458"/>
      <c r="V64" s="458"/>
    </row>
    <row r="65" spans="2:22" s="64" customFormat="1" ht="15" customHeight="1" x14ac:dyDescent="0.25">
      <c r="B65" s="358"/>
      <c r="C65" s="355"/>
      <c r="D65" s="303" t="s">
        <v>346</v>
      </c>
      <c r="E65" s="297"/>
      <c r="F65" s="297"/>
      <c r="G65" s="55">
        <v>1877</v>
      </c>
      <c r="H65" s="380"/>
      <c r="I65" s="380"/>
      <c r="J65" s="458"/>
      <c r="K65" s="458"/>
      <c r="L65" s="458"/>
      <c r="M65" s="458"/>
      <c r="N65" s="458"/>
      <c r="O65" s="458"/>
      <c r="P65" s="458"/>
      <c r="Q65" s="458"/>
      <c r="R65" s="458"/>
      <c r="S65" s="458"/>
      <c r="T65" s="458"/>
      <c r="U65" s="458"/>
      <c r="V65" s="458"/>
    </row>
    <row r="66" spans="2:22" s="64" customFormat="1" ht="15" customHeight="1" x14ac:dyDescent="0.25">
      <c r="B66" s="358"/>
      <c r="C66" s="355"/>
      <c r="D66" s="303" t="s">
        <v>1032</v>
      </c>
      <c r="E66" s="297"/>
      <c r="F66" s="297"/>
      <c r="G66" s="55">
        <v>4676</v>
      </c>
      <c r="H66" s="380"/>
      <c r="I66" s="380"/>
      <c r="J66" s="458"/>
      <c r="K66" s="458"/>
      <c r="L66" s="458"/>
      <c r="M66" s="458"/>
      <c r="N66" s="458"/>
      <c r="O66" s="458"/>
      <c r="P66" s="458"/>
      <c r="Q66" s="458"/>
      <c r="R66" s="458"/>
      <c r="S66" s="458"/>
      <c r="T66" s="458"/>
      <c r="U66" s="458"/>
      <c r="V66" s="458"/>
    </row>
    <row r="67" spans="2:22" s="64" customFormat="1" ht="15" customHeight="1" x14ac:dyDescent="0.25">
      <c r="B67" s="358"/>
      <c r="C67" s="355"/>
      <c r="D67" s="297" t="s">
        <v>200</v>
      </c>
      <c r="E67" s="297"/>
      <c r="F67" s="297"/>
      <c r="G67" s="54">
        <v>4663</v>
      </c>
      <c r="H67" s="380"/>
      <c r="I67" s="380"/>
      <c r="J67" s="458"/>
      <c r="K67" s="458"/>
      <c r="L67" s="458"/>
      <c r="M67" s="458"/>
      <c r="N67" s="458"/>
      <c r="O67" s="458"/>
      <c r="P67" s="458"/>
      <c r="Q67" s="458"/>
      <c r="R67" s="458"/>
      <c r="S67" s="458"/>
      <c r="T67" s="458"/>
      <c r="U67" s="458"/>
      <c r="V67" s="458"/>
    </row>
    <row r="68" spans="2:22" s="64" customFormat="1" ht="15" customHeight="1" x14ac:dyDescent="0.25">
      <c r="B68" s="358"/>
      <c r="C68" s="355"/>
      <c r="D68" s="303" t="s">
        <v>204</v>
      </c>
      <c r="E68" s="297"/>
      <c r="F68" s="297"/>
      <c r="G68" s="55">
        <v>3806</v>
      </c>
      <c r="H68" s="380"/>
      <c r="I68" s="380"/>
      <c r="J68" s="458"/>
      <c r="K68" s="458"/>
      <c r="L68" s="458"/>
      <c r="M68" s="458"/>
      <c r="N68" s="458"/>
      <c r="O68" s="458"/>
      <c r="P68" s="458"/>
      <c r="Q68" s="458"/>
      <c r="R68" s="458"/>
      <c r="S68" s="458"/>
      <c r="T68" s="458"/>
      <c r="U68" s="458"/>
      <c r="V68" s="458"/>
    </row>
    <row r="69" spans="2:22" s="64" customFormat="1" ht="15" customHeight="1" x14ac:dyDescent="0.25">
      <c r="B69" s="358"/>
      <c r="C69" s="355"/>
      <c r="D69" s="303" t="s">
        <v>347</v>
      </c>
      <c r="E69" s="297"/>
      <c r="F69" s="297"/>
      <c r="G69" s="55">
        <v>6520</v>
      </c>
      <c r="H69" s="380"/>
      <c r="I69" s="380"/>
      <c r="J69" s="458"/>
      <c r="K69" s="458"/>
      <c r="L69" s="458"/>
      <c r="M69" s="458"/>
      <c r="N69" s="458"/>
      <c r="O69" s="458"/>
      <c r="P69" s="458"/>
      <c r="Q69" s="458"/>
      <c r="R69" s="458"/>
      <c r="S69" s="458"/>
      <c r="T69" s="458"/>
      <c r="U69" s="458"/>
      <c r="V69" s="458"/>
    </row>
    <row r="70" spans="2:22" s="64" customFormat="1" ht="15" customHeight="1" x14ac:dyDescent="0.25">
      <c r="B70" s="358"/>
      <c r="C70" s="355"/>
      <c r="D70" s="303" t="s">
        <v>311</v>
      </c>
      <c r="E70" s="297"/>
      <c r="F70" s="297"/>
      <c r="G70" s="55">
        <v>2850</v>
      </c>
      <c r="H70" s="380"/>
      <c r="I70" s="380"/>
      <c r="J70" s="458"/>
      <c r="K70" s="458"/>
      <c r="L70" s="458"/>
      <c r="M70" s="458"/>
      <c r="N70" s="458"/>
      <c r="O70" s="458"/>
      <c r="P70" s="458"/>
      <c r="Q70" s="458"/>
      <c r="R70" s="458"/>
      <c r="S70" s="458"/>
      <c r="T70" s="458"/>
      <c r="U70" s="458"/>
      <c r="V70" s="458"/>
    </row>
    <row r="71" spans="2:22" s="64" customFormat="1" ht="15" customHeight="1" x14ac:dyDescent="0.25">
      <c r="B71" s="358"/>
      <c r="C71" s="355"/>
      <c r="D71" s="297" t="s">
        <v>348</v>
      </c>
      <c r="E71" s="297"/>
      <c r="F71" s="297"/>
      <c r="G71" s="55">
        <v>3061</v>
      </c>
      <c r="H71" s="380"/>
      <c r="I71" s="380"/>
      <c r="J71" s="458"/>
      <c r="K71" s="458"/>
      <c r="L71" s="458"/>
      <c r="M71" s="458"/>
      <c r="N71" s="458"/>
      <c r="O71" s="458"/>
      <c r="P71" s="458"/>
      <c r="Q71" s="458"/>
      <c r="R71" s="458"/>
      <c r="S71" s="458"/>
      <c r="T71" s="458"/>
      <c r="U71" s="458"/>
      <c r="V71" s="458"/>
    </row>
    <row r="72" spans="2:22" s="64" customFormat="1" x14ac:dyDescent="0.25">
      <c r="B72" s="358"/>
      <c r="C72" s="355"/>
      <c r="D72" s="303" t="s">
        <v>349</v>
      </c>
      <c r="E72" s="297"/>
      <c r="F72" s="297"/>
      <c r="G72" s="55">
        <v>3061</v>
      </c>
      <c r="H72" s="380"/>
      <c r="I72" s="380"/>
      <c r="J72" s="458"/>
      <c r="K72" s="458"/>
      <c r="L72" s="458"/>
      <c r="M72" s="458"/>
      <c r="N72" s="458"/>
      <c r="O72" s="458"/>
      <c r="P72" s="458"/>
      <c r="Q72" s="458"/>
      <c r="R72" s="458"/>
      <c r="S72" s="458"/>
      <c r="T72" s="458"/>
      <c r="U72" s="458"/>
      <c r="V72" s="458"/>
    </row>
    <row r="73" spans="2:22" s="64" customFormat="1" x14ac:dyDescent="0.25">
      <c r="B73" s="358"/>
      <c r="C73" s="355"/>
      <c r="D73" s="303" t="s">
        <v>350</v>
      </c>
      <c r="E73" s="297"/>
      <c r="F73" s="297"/>
      <c r="G73" s="55">
        <v>2920</v>
      </c>
      <c r="H73" s="380"/>
      <c r="I73" s="380"/>
      <c r="J73" s="458"/>
      <c r="K73" s="458"/>
      <c r="L73" s="458"/>
      <c r="M73" s="458"/>
      <c r="N73" s="458"/>
      <c r="O73" s="458"/>
      <c r="P73" s="458"/>
      <c r="Q73" s="458"/>
      <c r="R73" s="458"/>
      <c r="S73" s="458"/>
      <c r="T73" s="458"/>
      <c r="U73" s="458"/>
      <c r="V73" s="458"/>
    </row>
    <row r="74" spans="2:22" s="64" customFormat="1" x14ac:dyDescent="0.25">
      <c r="B74" s="358"/>
      <c r="C74" s="355"/>
      <c r="D74" s="303" t="s">
        <v>351</v>
      </c>
      <c r="E74" s="297"/>
      <c r="F74" s="297"/>
      <c r="G74" s="55">
        <v>2920</v>
      </c>
      <c r="H74" s="380"/>
      <c r="I74" s="380"/>
      <c r="J74" s="458"/>
      <c r="K74" s="458"/>
      <c r="L74" s="458"/>
      <c r="M74" s="458"/>
      <c r="N74" s="458"/>
      <c r="O74" s="458"/>
      <c r="P74" s="458"/>
      <c r="Q74" s="458"/>
      <c r="R74" s="458"/>
      <c r="S74" s="458"/>
      <c r="T74" s="458"/>
      <c r="U74" s="458"/>
      <c r="V74" s="458"/>
    </row>
    <row r="75" spans="2:22" s="64" customFormat="1" ht="15" customHeight="1" x14ac:dyDescent="0.25">
      <c r="B75" s="358"/>
      <c r="C75" s="355"/>
      <c r="D75" s="297" t="s">
        <v>352</v>
      </c>
      <c r="E75" s="297"/>
      <c r="F75" s="297"/>
      <c r="G75" s="55">
        <v>2412</v>
      </c>
      <c r="H75" s="380"/>
      <c r="I75" s="380"/>
      <c r="J75" s="458"/>
      <c r="K75" s="458"/>
      <c r="L75" s="458"/>
      <c r="M75" s="458"/>
      <c r="N75" s="458"/>
      <c r="O75" s="458"/>
      <c r="P75" s="458"/>
      <c r="Q75" s="458"/>
      <c r="R75" s="458"/>
      <c r="S75" s="458"/>
      <c r="T75" s="458"/>
      <c r="U75" s="458"/>
      <c r="V75" s="458"/>
    </row>
    <row r="76" spans="2:22" s="64" customFormat="1" ht="15" customHeight="1" x14ac:dyDescent="0.25">
      <c r="B76" s="358"/>
      <c r="C76" s="355"/>
      <c r="D76" s="303" t="s">
        <v>353</v>
      </c>
      <c r="E76" s="297"/>
      <c r="F76" s="297"/>
      <c r="G76" s="55">
        <v>5443</v>
      </c>
      <c r="H76" s="380"/>
      <c r="I76" s="380"/>
      <c r="J76" s="458"/>
      <c r="K76" s="458"/>
      <c r="L76" s="458"/>
      <c r="M76" s="458"/>
      <c r="N76" s="458"/>
      <c r="O76" s="458"/>
      <c r="P76" s="458"/>
      <c r="Q76" s="458"/>
      <c r="R76" s="458"/>
      <c r="S76" s="458"/>
      <c r="T76" s="458"/>
      <c r="U76" s="458"/>
      <c r="V76" s="458"/>
    </row>
    <row r="77" spans="2:22" s="64" customFormat="1" ht="15" customHeight="1" x14ac:dyDescent="0.25">
      <c r="B77" s="358"/>
      <c r="C77" s="355"/>
      <c r="D77" s="303" t="s">
        <v>505</v>
      </c>
      <c r="E77" s="297"/>
      <c r="F77" s="297"/>
      <c r="G77" s="55">
        <v>4065</v>
      </c>
      <c r="H77" s="380"/>
      <c r="I77" s="380"/>
      <c r="J77" s="458"/>
      <c r="K77" s="458"/>
      <c r="L77" s="458"/>
      <c r="M77" s="458"/>
      <c r="N77" s="458"/>
      <c r="O77" s="458"/>
      <c r="P77" s="458"/>
      <c r="Q77" s="458"/>
      <c r="R77" s="458"/>
      <c r="S77" s="458"/>
      <c r="T77" s="458"/>
      <c r="U77" s="458"/>
      <c r="V77" s="458"/>
    </row>
    <row r="78" spans="2:22" s="64" customFormat="1" ht="15" customHeight="1" x14ac:dyDescent="0.25">
      <c r="B78" s="358"/>
      <c r="C78" s="355"/>
      <c r="D78" s="303" t="s">
        <v>354</v>
      </c>
      <c r="E78" s="297"/>
      <c r="F78" s="297"/>
      <c r="G78" s="55">
        <v>3694</v>
      </c>
      <c r="H78" s="380"/>
      <c r="I78" s="380"/>
      <c r="J78" s="458"/>
      <c r="K78" s="458"/>
      <c r="L78" s="458"/>
      <c r="M78" s="458"/>
      <c r="N78" s="458"/>
      <c r="O78" s="458"/>
      <c r="P78" s="458"/>
      <c r="Q78" s="458"/>
      <c r="R78" s="458"/>
      <c r="S78" s="458"/>
      <c r="T78" s="458"/>
      <c r="U78" s="458"/>
      <c r="V78" s="458"/>
    </row>
    <row r="79" spans="2:22" s="64" customFormat="1" x14ac:dyDescent="0.25">
      <c r="B79" s="358"/>
      <c r="C79" s="355"/>
      <c r="D79" s="297" t="s">
        <v>201</v>
      </c>
      <c r="E79" s="297"/>
      <c r="F79" s="297"/>
      <c r="G79" s="54">
        <v>2920</v>
      </c>
      <c r="H79" s="380"/>
      <c r="I79" s="380"/>
      <c r="J79" s="458"/>
      <c r="K79" s="458"/>
      <c r="L79" s="458"/>
      <c r="M79" s="458"/>
      <c r="N79" s="458"/>
      <c r="O79" s="458"/>
      <c r="P79" s="458"/>
      <c r="Q79" s="458"/>
      <c r="R79" s="458"/>
      <c r="S79" s="458"/>
      <c r="T79" s="458"/>
      <c r="U79" s="458"/>
      <c r="V79" s="458"/>
    </row>
    <row r="80" spans="2:22" s="64" customFormat="1" ht="30" x14ac:dyDescent="0.25">
      <c r="B80" s="358"/>
      <c r="C80" s="355"/>
      <c r="D80" s="297" t="s">
        <v>355</v>
      </c>
      <c r="E80" s="297"/>
      <c r="F80" s="297"/>
      <c r="G80" s="54">
        <v>3065</v>
      </c>
      <c r="H80" s="380"/>
      <c r="I80" s="380"/>
      <c r="J80" s="458"/>
      <c r="K80" s="458"/>
      <c r="L80" s="458"/>
      <c r="M80" s="458"/>
      <c r="N80" s="458"/>
      <c r="O80" s="458"/>
      <c r="P80" s="458"/>
      <c r="Q80" s="458"/>
      <c r="R80" s="458"/>
      <c r="S80" s="458"/>
      <c r="T80" s="458"/>
      <c r="U80" s="458"/>
      <c r="V80" s="458"/>
    </row>
    <row r="81" spans="2:22" s="64" customFormat="1" ht="30" x14ac:dyDescent="0.25">
      <c r="B81" s="358"/>
      <c r="C81" s="355"/>
      <c r="D81" s="297" t="s">
        <v>607</v>
      </c>
      <c r="E81" s="297"/>
      <c r="F81" s="297"/>
      <c r="G81" s="54" t="s">
        <v>830</v>
      </c>
      <c r="H81" s="380"/>
      <c r="I81" s="380"/>
      <c r="J81" s="458"/>
      <c r="K81" s="458"/>
      <c r="L81" s="458"/>
      <c r="M81" s="458"/>
      <c r="N81" s="458"/>
      <c r="O81" s="458"/>
      <c r="P81" s="458"/>
      <c r="Q81" s="458"/>
      <c r="R81" s="458"/>
      <c r="S81" s="458"/>
      <c r="T81" s="458"/>
      <c r="U81" s="458"/>
      <c r="V81" s="458"/>
    </row>
    <row r="82" spans="2:22" s="64" customFormat="1" ht="30" x14ac:dyDescent="0.25">
      <c r="B82" s="358"/>
      <c r="C82" s="355"/>
      <c r="D82" s="303" t="s">
        <v>608</v>
      </c>
      <c r="E82" s="297"/>
      <c r="F82" s="297"/>
      <c r="G82" s="54" t="s">
        <v>830</v>
      </c>
      <c r="H82" s="380"/>
      <c r="I82" s="380"/>
      <c r="J82" s="458"/>
      <c r="K82" s="458"/>
      <c r="L82" s="458"/>
      <c r="M82" s="458"/>
      <c r="N82" s="458"/>
      <c r="O82" s="458"/>
      <c r="P82" s="458"/>
      <c r="Q82" s="458"/>
      <c r="R82" s="458"/>
      <c r="S82" s="458"/>
      <c r="T82" s="458"/>
      <c r="U82" s="458"/>
      <c r="V82" s="458"/>
    </row>
    <row r="83" spans="2:22" s="64" customFormat="1" ht="30" x14ac:dyDescent="0.25">
      <c r="B83" s="359"/>
      <c r="C83" s="356"/>
      <c r="D83" s="303" t="s">
        <v>609</v>
      </c>
      <c r="E83" s="297"/>
      <c r="F83" s="297"/>
      <c r="G83" s="54" t="s">
        <v>830</v>
      </c>
      <c r="H83" s="380"/>
      <c r="I83" s="380"/>
      <c r="J83" s="458"/>
      <c r="K83" s="458"/>
      <c r="L83" s="458"/>
      <c r="M83" s="458"/>
      <c r="N83" s="458"/>
      <c r="O83" s="458"/>
      <c r="P83" s="458"/>
      <c r="Q83" s="458"/>
      <c r="R83" s="458"/>
      <c r="S83" s="458"/>
      <c r="T83" s="458"/>
      <c r="U83" s="458"/>
      <c r="V83" s="458"/>
    </row>
    <row r="84" spans="2:22" s="64" customFormat="1" ht="45" x14ac:dyDescent="0.25">
      <c r="B84" s="357" t="s">
        <v>610</v>
      </c>
      <c r="C84" s="354" t="s">
        <v>194</v>
      </c>
      <c r="D84" s="297" t="s">
        <v>1031</v>
      </c>
      <c r="E84" s="297"/>
      <c r="F84" s="297"/>
      <c r="G84" s="133">
        <v>0</v>
      </c>
      <c r="H84" s="360" t="s">
        <v>115</v>
      </c>
      <c r="I84" s="360" t="s">
        <v>124</v>
      </c>
      <c r="J84" s="370" t="s">
        <v>611</v>
      </c>
      <c r="K84" s="371"/>
      <c r="L84" s="371"/>
      <c r="M84" s="371"/>
      <c r="N84" s="371"/>
      <c r="O84" s="371"/>
      <c r="P84" s="371"/>
      <c r="Q84" s="371"/>
      <c r="R84" s="371"/>
      <c r="S84" s="371"/>
      <c r="T84" s="371"/>
      <c r="U84" s="371"/>
      <c r="V84" s="372"/>
    </row>
    <row r="85" spans="2:22" s="64" customFormat="1" ht="15" customHeight="1" x14ac:dyDescent="0.25">
      <c r="B85" s="358"/>
      <c r="C85" s="355"/>
      <c r="D85" s="303" t="s">
        <v>504</v>
      </c>
      <c r="E85" s="297"/>
      <c r="F85" s="297"/>
      <c r="G85" s="303">
        <v>1.1399999999999999</v>
      </c>
      <c r="H85" s="369"/>
      <c r="I85" s="369"/>
      <c r="J85" s="373"/>
      <c r="K85" s="374"/>
      <c r="L85" s="374"/>
      <c r="M85" s="374"/>
      <c r="N85" s="374"/>
      <c r="O85" s="374"/>
      <c r="P85" s="374"/>
      <c r="Q85" s="374"/>
      <c r="R85" s="374"/>
      <c r="S85" s="374"/>
      <c r="T85" s="374"/>
      <c r="U85" s="374"/>
      <c r="V85" s="375"/>
    </row>
    <row r="86" spans="2:22" s="64" customFormat="1" ht="15" customHeight="1" x14ac:dyDescent="0.25">
      <c r="B86" s="358"/>
      <c r="C86" s="355"/>
      <c r="D86" s="303" t="s">
        <v>346</v>
      </c>
      <c r="E86" s="297"/>
      <c r="F86" s="297"/>
      <c r="G86" s="303">
        <v>1.1499999999999999</v>
      </c>
      <c r="H86" s="369"/>
      <c r="I86" s="369"/>
      <c r="J86" s="373"/>
      <c r="K86" s="374"/>
      <c r="L86" s="374"/>
      <c r="M86" s="374"/>
      <c r="N86" s="374"/>
      <c r="O86" s="374"/>
      <c r="P86" s="374"/>
      <c r="Q86" s="374"/>
      <c r="R86" s="374"/>
      <c r="S86" s="374"/>
      <c r="T86" s="374"/>
      <c r="U86" s="374"/>
      <c r="V86" s="375"/>
    </row>
    <row r="87" spans="2:22" s="64" customFormat="1" ht="15" customHeight="1" x14ac:dyDescent="0.25">
      <c r="B87" s="358"/>
      <c r="C87" s="355"/>
      <c r="D87" s="303" t="s">
        <v>1032</v>
      </c>
      <c r="E87" s="297"/>
      <c r="F87" s="297"/>
      <c r="G87" s="102">
        <v>0</v>
      </c>
      <c r="H87" s="369"/>
      <c r="I87" s="369"/>
      <c r="J87" s="373"/>
      <c r="K87" s="374"/>
      <c r="L87" s="374"/>
      <c r="M87" s="374"/>
      <c r="N87" s="374"/>
      <c r="O87" s="374"/>
      <c r="P87" s="374"/>
      <c r="Q87" s="374"/>
      <c r="R87" s="374"/>
      <c r="S87" s="374"/>
      <c r="T87" s="374"/>
      <c r="U87" s="374"/>
      <c r="V87" s="375"/>
    </row>
    <row r="88" spans="2:22" s="64" customFormat="1" ht="15" customHeight="1" x14ac:dyDescent="0.25">
      <c r="B88" s="358"/>
      <c r="C88" s="355"/>
      <c r="D88" s="297" t="s">
        <v>200</v>
      </c>
      <c r="E88" s="297"/>
      <c r="F88" s="297"/>
      <c r="G88" s="297">
        <v>1.1399999999999999</v>
      </c>
      <c r="H88" s="369"/>
      <c r="I88" s="369"/>
      <c r="J88" s="373"/>
      <c r="K88" s="374"/>
      <c r="L88" s="374"/>
      <c r="M88" s="374"/>
      <c r="N88" s="374"/>
      <c r="O88" s="374"/>
      <c r="P88" s="374"/>
      <c r="Q88" s="374"/>
      <c r="R88" s="374"/>
      <c r="S88" s="374"/>
      <c r="T88" s="374"/>
      <c r="U88" s="374"/>
      <c r="V88" s="375"/>
    </row>
    <row r="89" spans="2:22" s="64" customFormat="1" ht="15" customHeight="1" x14ac:dyDescent="0.25">
      <c r="B89" s="358"/>
      <c r="C89" s="355"/>
      <c r="D89" s="303" t="s">
        <v>204</v>
      </c>
      <c r="E89" s="297"/>
      <c r="F89" s="297"/>
      <c r="G89" s="303">
        <v>1.18</v>
      </c>
      <c r="H89" s="369"/>
      <c r="I89" s="369"/>
      <c r="J89" s="373"/>
      <c r="K89" s="374"/>
      <c r="L89" s="374"/>
      <c r="M89" s="374"/>
      <c r="N89" s="374"/>
      <c r="O89" s="374"/>
      <c r="P89" s="374"/>
      <c r="Q89" s="374"/>
      <c r="R89" s="374"/>
      <c r="S89" s="374"/>
      <c r="T89" s="374"/>
      <c r="U89" s="374"/>
      <c r="V89" s="375"/>
    </row>
    <row r="90" spans="2:22" s="64" customFormat="1" ht="15" customHeight="1" x14ac:dyDescent="0.25">
      <c r="B90" s="358"/>
      <c r="C90" s="355"/>
      <c r="D90" s="303" t="s">
        <v>347</v>
      </c>
      <c r="E90" s="297"/>
      <c r="F90" s="297"/>
      <c r="G90" s="303">
        <v>1.24</v>
      </c>
      <c r="H90" s="369"/>
      <c r="I90" s="369"/>
      <c r="J90" s="373"/>
      <c r="K90" s="374"/>
      <c r="L90" s="374"/>
      <c r="M90" s="374"/>
      <c r="N90" s="374"/>
      <c r="O90" s="374"/>
      <c r="P90" s="374"/>
      <c r="Q90" s="374"/>
      <c r="R90" s="374"/>
      <c r="S90" s="374"/>
      <c r="T90" s="374"/>
      <c r="U90" s="374"/>
      <c r="V90" s="375"/>
    </row>
    <row r="91" spans="2:22" s="64" customFormat="1" ht="15" customHeight="1" x14ac:dyDescent="0.25">
      <c r="B91" s="358"/>
      <c r="C91" s="355"/>
      <c r="D91" s="303" t="s">
        <v>311</v>
      </c>
      <c r="E91" s="297"/>
      <c r="F91" s="297"/>
      <c r="G91" s="303">
        <v>1.02</v>
      </c>
      <c r="H91" s="369"/>
      <c r="I91" s="369"/>
      <c r="J91" s="373"/>
      <c r="K91" s="374"/>
      <c r="L91" s="374"/>
      <c r="M91" s="374"/>
      <c r="N91" s="374"/>
      <c r="O91" s="374"/>
      <c r="P91" s="374"/>
      <c r="Q91" s="374"/>
      <c r="R91" s="374"/>
      <c r="S91" s="374"/>
      <c r="T91" s="374"/>
      <c r="U91" s="374"/>
      <c r="V91" s="375"/>
    </row>
    <row r="92" spans="2:22" s="64" customFormat="1" ht="15" customHeight="1" x14ac:dyDescent="0.25">
      <c r="B92" s="358"/>
      <c r="C92" s="355"/>
      <c r="D92" s="297" t="s">
        <v>348</v>
      </c>
      <c r="E92" s="297"/>
      <c r="F92" s="297"/>
      <c r="G92" s="303">
        <v>1.1000000000000001</v>
      </c>
      <c r="H92" s="369"/>
      <c r="I92" s="369"/>
      <c r="J92" s="373"/>
      <c r="K92" s="374"/>
      <c r="L92" s="374"/>
      <c r="M92" s="374"/>
      <c r="N92" s="374"/>
      <c r="O92" s="374"/>
      <c r="P92" s="374"/>
      <c r="Q92" s="374"/>
      <c r="R92" s="374"/>
      <c r="S92" s="374"/>
      <c r="T92" s="374"/>
      <c r="U92" s="374"/>
      <c r="V92" s="375"/>
    </row>
    <row r="93" spans="2:22" s="64" customFormat="1" ht="15" customHeight="1" x14ac:dyDescent="0.25">
      <c r="B93" s="358"/>
      <c r="C93" s="355"/>
      <c r="D93" s="303" t="s">
        <v>349</v>
      </c>
      <c r="E93" s="297"/>
      <c r="F93" s="297"/>
      <c r="G93" s="303">
        <v>1.1000000000000001</v>
      </c>
      <c r="H93" s="369"/>
      <c r="I93" s="369"/>
      <c r="J93" s="373"/>
      <c r="K93" s="374"/>
      <c r="L93" s="374"/>
      <c r="M93" s="374"/>
      <c r="N93" s="374"/>
      <c r="O93" s="374"/>
      <c r="P93" s="374"/>
      <c r="Q93" s="374"/>
      <c r="R93" s="374"/>
      <c r="S93" s="374"/>
      <c r="T93" s="374"/>
      <c r="U93" s="374"/>
      <c r="V93" s="375"/>
    </row>
    <row r="94" spans="2:22" s="64" customFormat="1" ht="15" customHeight="1" x14ac:dyDescent="0.25">
      <c r="B94" s="358"/>
      <c r="C94" s="355"/>
      <c r="D94" s="303" t="s">
        <v>350</v>
      </c>
      <c r="E94" s="297"/>
      <c r="F94" s="297"/>
      <c r="G94" s="303">
        <v>1.1299999999999999</v>
      </c>
      <c r="H94" s="369"/>
      <c r="I94" s="369"/>
      <c r="J94" s="373"/>
      <c r="K94" s="374"/>
      <c r="L94" s="374"/>
      <c r="M94" s="374"/>
      <c r="N94" s="374"/>
      <c r="O94" s="374"/>
      <c r="P94" s="374"/>
      <c r="Q94" s="374"/>
      <c r="R94" s="374"/>
      <c r="S94" s="374"/>
      <c r="T94" s="374"/>
      <c r="U94" s="374"/>
      <c r="V94" s="375"/>
    </row>
    <row r="95" spans="2:22" s="64" customFormat="1" ht="15" customHeight="1" x14ac:dyDescent="0.25">
      <c r="B95" s="358"/>
      <c r="C95" s="355"/>
      <c r="D95" s="303" t="s">
        <v>351</v>
      </c>
      <c r="E95" s="297"/>
      <c r="F95" s="297"/>
      <c r="G95" s="303">
        <v>1.1499999999999999</v>
      </c>
      <c r="H95" s="369"/>
      <c r="I95" s="369"/>
      <c r="J95" s="373"/>
      <c r="K95" s="374"/>
      <c r="L95" s="374"/>
      <c r="M95" s="374"/>
      <c r="N95" s="374"/>
      <c r="O95" s="374"/>
      <c r="P95" s="374"/>
      <c r="Q95" s="374"/>
      <c r="R95" s="374"/>
      <c r="S95" s="374"/>
      <c r="T95" s="374"/>
      <c r="U95" s="374"/>
      <c r="V95" s="375"/>
    </row>
    <row r="96" spans="2:22" s="64" customFormat="1" ht="15" customHeight="1" x14ac:dyDescent="0.25">
      <c r="B96" s="358"/>
      <c r="C96" s="355"/>
      <c r="D96" s="297" t="s">
        <v>352</v>
      </c>
      <c r="E96" s="297"/>
      <c r="F96" s="297"/>
      <c r="G96" s="303">
        <v>1.1200000000000001</v>
      </c>
      <c r="H96" s="369"/>
      <c r="I96" s="369"/>
      <c r="J96" s="373"/>
      <c r="K96" s="374"/>
      <c r="L96" s="374"/>
      <c r="M96" s="374"/>
      <c r="N96" s="374"/>
      <c r="O96" s="374"/>
      <c r="P96" s="374"/>
      <c r="Q96" s="374"/>
      <c r="R96" s="374"/>
      <c r="S96" s="374"/>
      <c r="T96" s="374"/>
      <c r="U96" s="374"/>
      <c r="V96" s="375"/>
    </row>
    <row r="97" spans="2:22" s="64" customFormat="1" ht="15" customHeight="1" x14ac:dyDescent="0.25">
      <c r="B97" s="358"/>
      <c r="C97" s="355"/>
      <c r="D97" s="303" t="s">
        <v>353</v>
      </c>
      <c r="E97" s="297"/>
      <c r="F97" s="297"/>
      <c r="G97" s="303">
        <v>1.1599999999999999</v>
      </c>
      <c r="H97" s="369"/>
      <c r="I97" s="369"/>
      <c r="J97" s="373"/>
      <c r="K97" s="374"/>
      <c r="L97" s="374"/>
      <c r="M97" s="374"/>
      <c r="N97" s="374"/>
      <c r="O97" s="374"/>
      <c r="P97" s="374"/>
      <c r="Q97" s="374"/>
      <c r="R97" s="374"/>
      <c r="S97" s="374"/>
      <c r="T97" s="374"/>
      <c r="U97" s="374"/>
      <c r="V97" s="375"/>
    </row>
    <row r="98" spans="2:22" s="64" customFormat="1" ht="15" customHeight="1" x14ac:dyDescent="0.25">
      <c r="B98" s="358"/>
      <c r="C98" s="355"/>
      <c r="D98" s="303" t="s">
        <v>505</v>
      </c>
      <c r="E98" s="297"/>
      <c r="F98" s="297"/>
      <c r="G98" s="303">
        <v>1.1399999999999999</v>
      </c>
      <c r="H98" s="369"/>
      <c r="I98" s="369"/>
      <c r="J98" s="373"/>
      <c r="K98" s="374"/>
      <c r="L98" s="374"/>
      <c r="M98" s="374"/>
      <c r="N98" s="374"/>
      <c r="O98" s="374"/>
      <c r="P98" s="374"/>
      <c r="Q98" s="374"/>
      <c r="R98" s="374"/>
      <c r="S98" s="374"/>
      <c r="T98" s="374"/>
      <c r="U98" s="374"/>
      <c r="V98" s="375"/>
    </row>
    <row r="99" spans="2:22" s="64" customFormat="1" ht="15" customHeight="1" x14ac:dyDescent="0.25">
      <c r="B99" s="358"/>
      <c r="C99" s="355"/>
      <c r="D99" s="303" t="s">
        <v>354</v>
      </c>
      <c r="E99" s="297"/>
      <c r="F99" s="297"/>
      <c r="G99" s="303">
        <v>1.1200000000000001</v>
      </c>
      <c r="H99" s="369"/>
      <c r="I99" s="369"/>
      <c r="J99" s="373"/>
      <c r="K99" s="374"/>
      <c r="L99" s="374"/>
      <c r="M99" s="374"/>
      <c r="N99" s="374"/>
      <c r="O99" s="374"/>
      <c r="P99" s="374"/>
      <c r="Q99" s="374"/>
      <c r="R99" s="374"/>
      <c r="S99" s="374"/>
      <c r="T99" s="374"/>
      <c r="U99" s="374"/>
      <c r="V99" s="375"/>
    </row>
    <row r="100" spans="2:22" s="64" customFormat="1" ht="15" customHeight="1" x14ac:dyDescent="0.25">
      <c r="B100" s="358"/>
      <c r="C100" s="355"/>
      <c r="D100" s="297" t="s">
        <v>201</v>
      </c>
      <c r="E100" s="297"/>
      <c r="F100" s="297"/>
      <c r="G100" s="297">
        <v>1.0900000000000001</v>
      </c>
      <c r="H100" s="369"/>
      <c r="I100" s="369"/>
      <c r="J100" s="373"/>
      <c r="K100" s="374"/>
      <c r="L100" s="374"/>
      <c r="M100" s="374"/>
      <c r="N100" s="374"/>
      <c r="O100" s="374"/>
      <c r="P100" s="374"/>
      <c r="Q100" s="374"/>
      <c r="R100" s="374"/>
      <c r="S100" s="374"/>
      <c r="T100" s="374"/>
      <c r="U100" s="374"/>
      <c r="V100" s="375"/>
    </row>
    <row r="101" spans="2:22" s="64" customFormat="1" ht="15" customHeight="1" x14ac:dyDescent="0.25">
      <c r="B101" s="358"/>
      <c r="C101" s="355"/>
      <c r="D101" s="297" t="s">
        <v>355</v>
      </c>
      <c r="E101" s="297"/>
      <c r="F101" s="297"/>
      <c r="G101" s="297">
        <v>1.1299999999999999</v>
      </c>
      <c r="H101" s="369"/>
      <c r="I101" s="369"/>
      <c r="J101" s="373"/>
      <c r="K101" s="374"/>
      <c r="L101" s="374"/>
      <c r="M101" s="374"/>
      <c r="N101" s="374"/>
      <c r="O101" s="374"/>
      <c r="P101" s="374"/>
      <c r="Q101" s="374"/>
      <c r="R101" s="374"/>
      <c r="S101" s="374"/>
      <c r="T101" s="374"/>
      <c r="U101" s="374"/>
      <c r="V101" s="375"/>
    </row>
    <row r="102" spans="2:22" s="64" customFormat="1" ht="15" customHeight="1" x14ac:dyDescent="0.25">
      <c r="B102" s="358"/>
      <c r="C102" s="355"/>
      <c r="D102" s="297" t="s">
        <v>607</v>
      </c>
      <c r="E102" s="297"/>
      <c r="F102" s="297"/>
      <c r="G102" s="74">
        <v>1</v>
      </c>
      <c r="H102" s="369"/>
      <c r="I102" s="369"/>
      <c r="J102" s="373"/>
      <c r="K102" s="374"/>
      <c r="L102" s="374"/>
      <c r="M102" s="374"/>
      <c r="N102" s="374"/>
      <c r="O102" s="374"/>
      <c r="P102" s="374"/>
      <c r="Q102" s="374"/>
      <c r="R102" s="374"/>
      <c r="S102" s="374"/>
      <c r="T102" s="374"/>
      <c r="U102" s="374"/>
      <c r="V102" s="375"/>
    </row>
    <row r="103" spans="2:22" s="64" customFormat="1" ht="15" customHeight="1" x14ac:dyDescent="0.25">
      <c r="B103" s="358"/>
      <c r="C103" s="355"/>
      <c r="D103" s="303" t="s">
        <v>608</v>
      </c>
      <c r="E103" s="297"/>
      <c r="F103" s="297"/>
      <c r="G103" s="303">
        <v>1.29</v>
      </c>
      <c r="H103" s="369"/>
      <c r="I103" s="369"/>
      <c r="J103" s="373"/>
      <c r="K103" s="374"/>
      <c r="L103" s="374"/>
      <c r="M103" s="374"/>
      <c r="N103" s="374"/>
      <c r="O103" s="374"/>
      <c r="P103" s="374"/>
      <c r="Q103" s="374"/>
      <c r="R103" s="374"/>
      <c r="S103" s="374"/>
      <c r="T103" s="374"/>
      <c r="U103" s="374"/>
      <c r="V103" s="375"/>
    </row>
    <row r="104" spans="2:22" s="64" customFormat="1" ht="15" customHeight="1" x14ac:dyDescent="0.25">
      <c r="B104" s="359"/>
      <c r="C104" s="356"/>
      <c r="D104" s="303" t="s">
        <v>609</v>
      </c>
      <c r="E104" s="297"/>
      <c r="F104" s="297"/>
      <c r="G104" s="303">
        <v>1.5</v>
      </c>
      <c r="H104" s="361"/>
      <c r="I104" s="361"/>
      <c r="J104" s="376"/>
      <c r="K104" s="377"/>
      <c r="L104" s="377"/>
      <c r="M104" s="377"/>
      <c r="N104" s="377"/>
      <c r="O104" s="377"/>
      <c r="P104" s="377"/>
      <c r="Q104" s="377"/>
      <c r="R104" s="377"/>
      <c r="S104" s="377"/>
      <c r="T104" s="377"/>
      <c r="U104" s="377"/>
      <c r="V104" s="378"/>
    </row>
    <row r="105" spans="2:22" s="64" customFormat="1" x14ac:dyDescent="0.25">
      <c r="B105" s="357" t="s">
        <v>236</v>
      </c>
      <c r="C105" s="354" t="s">
        <v>704</v>
      </c>
      <c r="D105" s="148" t="s">
        <v>55</v>
      </c>
      <c r="E105" s="148"/>
      <c r="F105" s="148"/>
      <c r="G105" s="60">
        <v>1</v>
      </c>
      <c r="H105" s="360" t="s">
        <v>115</v>
      </c>
      <c r="I105" s="360"/>
      <c r="J105" s="370" t="s">
        <v>705</v>
      </c>
      <c r="K105" s="371"/>
      <c r="L105" s="371"/>
      <c r="M105" s="371"/>
      <c r="N105" s="371"/>
      <c r="O105" s="371"/>
      <c r="P105" s="371"/>
      <c r="Q105" s="371"/>
      <c r="R105" s="371"/>
      <c r="S105" s="371"/>
      <c r="T105" s="371"/>
      <c r="U105" s="371"/>
      <c r="V105" s="372"/>
    </row>
    <row r="106" spans="2:22" s="64" customFormat="1" ht="15" customHeight="1" x14ac:dyDescent="0.25">
      <c r="B106" s="359"/>
      <c r="C106" s="356"/>
      <c r="D106" s="148" t="s">
        <v>131</v>
      </c>
      <c r="E106" s="148"/>
      <c r="F106" s="148"/>
      <c r="G106" s="60">
        <v>0.98</v>
      </c>
      <c r="H106" s="361"/>
      <c r="I106" s="361"/>
      <c r="J106" s="376"/>
      <c r="K106" s="377"/>
      <c r="L106" s="377"/>
      <c r="M106" s="377"/>
      <c r="N106" s="377"/>
      <c r="O106" s="377"/>
      <c r="P106" s="377"/>
      <c r="Q106" s="377"/>
      <c r="R106" s="377"/>
      <c r="S106" s="377"/>
      <c r="T106" s="377"/>
      <c r="U106" s="377"/>
      <c r="V106" s="378"/>
    </row>
    <row r="107" spans="2:22" s="64" customFormat="1" ht="15" customHeight="1" x14ac:dyDescent="0.25">
      <c r="B107" s="179" t="s">
        <v>616</v>
      </c>
      <c r="C107" s="138"/>
      <c r="D107" s="27"/>
      <c r="E107" s="148"/>
      <c r="F107" s="148"/>
      <c r="G107" s="55"/>
      <c r="H107" s="139" t="s">
        <v>179</v>
      </c>
      <c r="I107" s="139"/>
      <c r="J107" s="345" t="s">
        <v>724</v>
      </c>
      <c r="K107" s="346"/>
      <c r="L107" s="346"/>
      <c r="M107" s="346"/>
      <c r="N107" s="346"/>
      <c r="O107" s="346"/>
      <c r="P107" s="346"/>
      <c r="Q107" s="346"/>
      <c r="R107" s="346"/>
      <c r="S107" s="346"/>
      <c r="T107" s="346"/>
      <c r="U107" s="346"/>
      <c r="V107" s="347"/>
    </row>
    <row r="108" spans="2:22" s="64" customFormat="1" ht="45.75" customHeight="1" x14ac:dyDescent="0.25">
      <c r="B108" s="383" t="s">
        <v>617</v>
      </c>
      <c r="C108" s="354" t="s">
        <v>194</v>
      </c>
      <c r="D108" s="297" t="s">
        <v>1031</v>
      </c>
      <c r="E108" s="354" t="s">
        <v>619</v>
      </c>
      <c r="F108" s="354" t="s">
        <v>242</v>
      </c>
      <c r="G108" s="102">
        <v>0</v>
      </c>
      <c r="H108" s="360" t="s">
        <v>115</v>
      </c>
      <c r="I108" s="360"/>
      <c r="J108" s="370" t="s">
        <v>618</v>
      </c>
      <c r="K108" s="371"/>
      <c r="L108" s="371"/>
      <c r="M108" s="371"/>
      <c r="N108" s="371"/>
      <c r="O108" s="371"/>
      <c r="P108" s="371"/>
      <c r="Q108" s="371"/>
      <c r="R108" s="371"/>
      <c r="S108" s="371"/>
      <c r="T108" s="371"/>
      <c r="U108" s="371"/>
      <c r="V108" s="372"/>
    </row>
    <row r="109" spans="2:22" s="64" customFormat="1" ht="15" customHeight="1" x14ac:dyDescent="0.25">
      <c r="B109" s="461"/>
      <c r="C109" s="355"/>
      <c r="D109" s="303" t="s">
        <v>504</v>
      </c>
      <c r="E109" s="355"/>
      <c r="F109" s="355"/>
      <c r="G109" s="303">
        <v>0.36</v>
      </c>
      <c r="H109" s="369"/>
      <c r="I109" s="369"/>
      <c r="J109" s="373"/>
      <c r="K109" s="374"/>
      <c r="L109" s="374"/>
      <c r="M109" s="374"/>
      <c r="N109" s="374"/>
      <c r="O109" s="374"/>
      <c r="P109" s="374"/>
      <c r="Q109" s="374"/>
      <c r="R109" s="374"/>
      <c r="S109" s="374"/>
      <c r="T109" s="374"/>
      <c r="U109" s="374"/>
      <c r="V109" s="375"/>
    </row>
    <row r="110" spans="2:22" s="64" customFormat="1" ht="15" customHeight="1" x14ac:dyDescent="0.25">
      <c r="B110" s="461"/>
      <c r="C110" s="355"/>
      <c r="D110" s="303" t="s">
        <v>346</v>
      </c>
      <c r="E110" s="355"/>
      <c r="F110" s="355"/>
      <c r="G110" s="303">
        <v>0.43</v>
      </c>
      <c r="H110" s="369"/>
      <c r="I110" s="369"/>
      <c r="J110" s="373"/>
      <c r="K110" s="374"/>
      <c r="L110" s="374"/>
      <c r="M110" s="374"/>
      <c r="N110" s="374"/>
      <c r="O110" s="374"/>
      <c r="P110" s="374"/>
      <c r="Q110" s="374"/>
      <c r="R110" s="374"/>
      <c r="S110" s="374"/>
      <c r="T110" s="374"/>
      <c r="U110" s="374"/>
      <c r="V110" s="375"/>
    </row>
    <row r="111" spans="2:22" s="64" customFormat="1" ht="15" customHeight="1" x14ac:dyDescent="0.25">
      <c r="B111" s="461"/>
      <c r="C111" s="355"/>
      <c r="D111" s="303" t="s">
        <v>1032</v>
      </c>
      <c r="E111" s="355"/>
      <c r="F111" s="355"/>
      <c r="G111" s="102">
        <v>0</v>
      </c>
      <c r="H111" s="369"/>
      <c r="I111" s="369"/>
      <c r="J111" s="373"/>
      <c r="K111" s="374"/>
      <c r="L111" s="374"/>
      <c r="M111" s="374"/>
      <c r="N111" s="374"/>
      <c r="O111" s="374"/>
      <c r="P111" s="374"/>
      <c r="Q111" s="374"/>
      <c r="R111" s="374"/>
      <c r="S111" s="374"/>
      <c r="T111" s="374"/>
      <c r="U111" s="374"/>
      <c r="V111" s="375"/>
    </row>
    <row r="112" spans="2:22" s="64" customFormat="1" ht="15" customHeight="1" x14ac:dyDescent="0.25">
      <c r="B112" s="461"/>
      <c r="C112" s="355"/>
      <c r="D112" s="297" t="s">
        <v>200</v>
      </c>
      <c r="E112" s="355"/>
      <c r="F112" s="355"/>
      <c r="G112" s="297">
        <v>0.32</v>
      </c>
      <c r="H112" s="369"/>
      <c r="I112" s="369"/>
      <c r="J112" s="373"/>
      <c r="K112" s="374"/>
      <c r="L112" s="374"/>
      <c r="M112" s="374"/>
      <c r="N112" s="374"/>
      <c r="O112" s="374"/>
      <c r="P112" s="374"/>
      <c r="Q112" s="374"/>
      <c r="R112" s="374"/>
      <c r="S112" s="374"/>
      <c r="T112" s="374"/>
      <c r="U112" s="374"/>
      <c r="V112" s="375"/>
    </row>
    <row r="113" spans="2:22" s="64" customFormat="1" ht="15" customHeight="1" x14ac:dyDescent="0.25">
      <c r="B113" s="461"/>
      <c r="C113" s="355"/>
      <c r="D113" s="303" t="s">
        <v>204</v>
      </c>
      <c r="E113" s="355"/>
      <c r="F113" s="355"/>
      <c r="G113" s="303">
        <v>0.55000000000000004</v>
      </c>
      <c r="H113" s="369"/>
      <c r="I113" s="369"/>
      <c r="J113" s="373"/>
      <c r="K113" s="374"/>
      <c r="L113" s="374"/>
      <c r="M113" s="374"/>
      <c r="N113" s="374"/>
      <c r="O113" s="374"/>
      <c r="P113" s="374"/>
      <c r="Q113" s="374"/>
      <c r="R113" s="374"/>
      <c r="S113" s="374"/>
      <c r="T113" s="374"/>
      <c r="U113" s="374"/>
      <c r="V113" s="375"/>
    </row>
    <row r="114" spans="2:22" s="64" customFormat="1" ht="15" customHeight="1" x14ac:dyDescent="0.25">
      <c r="B114" s="461"/>
      <c r="C114" s="355"/>
      <c r="D114" s="303" t="s">
        <v>347</v>
      </c>
      <c r="E114" s="355"/>
      <c r="F114" s="355"/>
      <c r="G114" s="303">
        <v>0.52</v>
      </c>
      <c r="H114" s="369"/>
      <c r="I114" s="369"/>
      <c r="J114" s="373"/>
      <c r="K114" s="374"/>
      <c r="L114" s="374"/>
      <c r="M114" s="374"/>
      <c r="N114" s="374"/>
      <c r="O114" s="374"/>
      <c r="P114" s="374"/>
      <c r="Q114" s="374"/>
      <c r="R114" s="374"/>
      <c r="S114" s="374"/>
      <c r="T114" s="374"/>
      <c r="U114" s="374"/>
      <c r="V114" s="375"/>
    </row>
    <row r="115" spans="2:22" s="64" customFormat="1" ht="15" customHeight="1" x14ac:dyDescent="0.25">
      <c r="B115" s="461"/>
      <c r="C115" s="355"/>
      <c r="D115" s="303" t="s">
        <v>311</v>
      </c>
      <c r="E115" s="355"/>
      <c r="F115" s="355"/>
      <c r="G115" s="303">
        <v>0.37</v>
      </c>
      <c r="H115" s="369"/>
      <c r="I115" s="369"/>
      <c r="J115" s="373"/>
      <c r="K115" s="374"/>
      <c r="L115" s="374"/>
      <c r="M115" s="374"/>
      <c r="N115" s="374"/>
      <c r="O115" s="374"/>
      <c r="P115" s="374"/>
      <c r="Q115" s="374"/>
      <c r="R115" s="374"/>
      <c r="S115" s="374"/>
      <c r="T115" s="374"/>
      <c r="U115" s="374"/>
      <c r="V115" s="375"/>
    </row>
    <row r="116" spans="2:22" s="64" customFormat="1" ht="15" customHeight="1" x14ac:dyDescent="0.25">
      <c r="B116" s="461"/>
      <c r="C116" s="355"/>
      <c r="D116" s="297" t="s">
        <v>348</v>
      </c>
      <c r="E116" s="355"/>
      <c r="F116" s="355"/>
      <c r="G116" s="303">
        <v>0.56999999999999995</v>
      </c>
      <c r="H116" s="369"/>
      <c r="I116" s="369"/>
      <c r="J116" s="373"/>
      <c r="K116" s="374"/>
      <c r="L116" s="374"/>
      <c r="M116" s="374"/>
      <c r="N116" s="374"/>
      <c r="O116" s="374"/>
      <c r="P116" s="374"/>
      <c r="Q116" s="374"/>
      <c r="R116" s="374"/>
      <c r="S116" s="374"/>
      <c r="T116" s="374"/>
      <c r="U116" s="374"/>
      <c r="V116" s="375"/>
    </row>
    <row r="117" spans="2:22" s="64" customFormat="1" ht="15" customHeight="1" x14ac:dyDescent="0.25">
      <c r="B117" s="461"/>
      <c r="C117" s="355"/>
      <c r="D117" s="303" t="s">
        <v>349</v>
      </c>
      <c r="E117" s="355"/>
      <c r="F117" s="355"/>
      <c r="G117" s="303">
        <v>0.56999999999999995</v>
      </c>
      <c r="H117" s="369"/>
      <c r="I117" s="369"/>
      <c r="J117" s="373"/>
      <c r="K117" s="374"/>
      <c r="L117" s="374"/>
      <c r="M117" s="374"/>
      <c r="N117" s="374"/>
      <c r="O117" s="374"/>
      <c r="P117" s="374"/>
      <c r="Q117" s="374"/>
      <c r="R117" s="374"/>
      <c r="S117" s="374"/>
      <c r="T117" s="374"/>
      <c r="U117" s="374"/>
      <c r="V117" s="375"/>
    </row>
    <row r="118" spans="2:22" s="64" customFormat="1" ht="15" customHeight="1" x14ac:dyDescent="0.25">
      <c r="B118" s="461"/>
      <c r="C118" s="355"/>
      <c r="D118" s="303" t="s">
        <v>350</v>
      </c>
      <c r="E118" s="355"/>
      <c r="F118" s="355"/>
      <c r="G118" s="303">
        <v>0.6</v>
      </c>
      <c r="H118" s="369"/>
      <c r="I118" s="369"/>
      <c r="J118" s="373"/>
      <c r="K118" s="374"/>
      <c r="L118" s="374"/>
      <c r="M118" s="374"/>
      <c r="N118" s="374"/>
      <c r="O118" s="374"/>
      <c r="P118" s="374"/>
      <c r="Q118" s="374"/>
      <c r="R118" s="374"/>
      <c r="S118" s="374"/>
      <c r="T118" s="374"/>
      <c r="U118" s="374"/>
      <c r="V118" s="375"/>
    </row>
    <row r="119" spans="2:22" s="64" customFormat="1" ht="15" customHeight="1" x14ac:dyDescent="0.25">
      <c r="B119" s="461"/>
      <c r="C119" s="355"/>
      <c r="D119" s="303" t="s">
        <v>351</v>
      </c>
      <c r="E119" s="355"/>
      <c r="F119" s="355"/>
      <c r="G119" s="303">
        <v>0.4</v>
      </c>
      <c r="H119" s="369"/>
      <c r="I119" s="369"/>
      <c r="J119" s="373"/>
      <c r="K119" s="374"/>
      <c r="L119" s="374"/>
      <c r="M119" s="374"/>
      <c r="N119" s="374"/>
      <c r="O119" s="374"/>
      <c r="P119" s="374"/>
      <c r="Q119" s="374"/>
      <c r="R119" s="374"/>
      <c r="S119" s="374"/>
      <c r="T119" s="374"/>
      <c r="U119" s="374"/>
      <c r="V119" s="375"/>
    </row>
    <row r="120" spans="2:22" s="64" customFormat="1" ht="15" customHeight="1" x14ac:dyDescent="0.25">
      <c r="B120" s="461"/>
      <c r="C120" s="355"/>
      <c r="D120" s="297" t="s">
        <v>352</v>
      </c>
      <c r="E120" s="355"/>
      <c r="F120" s="355"/>
      <c r="G120" s="303">
        <v>0.46</v>
      </c>
      <c r="H120" s="369"/>
      <c r="I120" s="369"/>
      <c r="J120" s="373"/>
      <c r="K120" s="374"/>
      <c r="L120" s="374"/>
      <c r="M120" s="374"/>
      <c r="N120" s="374"/>
      <c r="O120" s="374"/>
      <c r="P120" s="374"/>
      <c r="Q120" s="374"/>
      <c r="R120" s="374"/>
      <c r="S120" s="374"/>
      <c r="T120" s="374"/>
      <c r="U120" s="374"/>
      <c r="V120" s="375"/>
    </row>
    <row r="121" spans="2:22" s="64" customFormat="1" ht="15" customHeight="1" x14ac:dyDescent="0.25">
      <c r="B121" s="461"/>
      <c r="C121" s="355"/>
      <c r="D121" s="303" t="s">
        <v>353</v>
      </c>
      <c r="E121" s="355"/>
      <c r="F121" s="355"/>
      <c r="G121" s="303">
        <v>0.44</v>
      </c>
      <c r="H121" s="369"/>
      <c r="I121" s="369"/>
      <c r="J121" s="373"/>
      <c r="K121" s="374"/>
      <c r="L121" s="374"/>
      <c r="M121" s="374"/>
      <c r="N121" s="374"/>
      <c r="O121" s="374"/>
      <c r="P121" s="374"/>
      <c r="Q121" s="374"/>
      <c r="R121" s="374"/>
      <c r="S121" s="374"/>
      <c r="T121" s="374"/>
      <c r="U121" s="374"/>
      <c r="V121" s="375"/>
    </row>
    <row r="122" spans="2:22" s="64" customFormat="1" ht="15" customHeight="1" x14ac:dyDescent="0.25">
      <c r="B122" s="461"/>
      <c r="C122" s="355"/>
      <c r="D122" s="303" t="s">
        <v>505</v>
      </c>
      <c r="E122" s="355"/>
      <c r="F122" s="355"/>
      <c r="G122" s="303">
        <v>0.43</v>
      </c>
      <c r="H122" s="369"/>
      <c r="I122" s="369"/>
      <c r="J122" s="373"/>
      <c r="K122" s="374"/>
      <c r="L122" s="374"/>
      <c r="M122" s="374"/>
      <c r="N122" s="374"/>
      <c r="O122" s="374"/>
      <c r="P122" s="374"/>
      <c r="Q122" s="374"/>
      <c r="R122" s="374"/>
      <c r="S122" s="374"/>
      <c r="T122" s="374"/>
      <c r="U122" s="374"/>
      <c r="V122" s="375"/>
    </row>
    <row r="123" spans="2:22" s="64" customFormat="1" ht="15" customHeight="1" x14ac:dyDescent="0.25">
      <c r="B123" s="461"/>
      <c r="C123" s="355"/>
      <c r="D123" s="303" t="s">
        <v>354</v>
      </c>
      <c r="E123" s="355"/>
      <c r="F123" s="355"/>
      <c r="G123" s="303">
        <v>0.46</v>
      </c>
      <c r="H123" s="369"/>
      <c r="I123" s="369"/>
      <c r="J123" s="373"/>
      <c r="K123" s="374"/>
      <c r="L123" s="374"/>
      <c r="M123" s="374"/>
      <c r="N123" s="374"/>
      <c r="O123" s="374"/>
      <c r="P123" s="374"/>
      <c r="Q123" s="374"/>
      <c r="R123" s="374"/>
      <c r="S123" s="374"/>
      <c r="T123" s="374"/>
      <c r="U123" s="374"/>
      <c r="V123" s="375"/>
    </row>
    <row r="124" spans="2:22" s="64" customFormat="1" ht="15" customHeight="1" x14ac:dyDescent="0.25">
      <c r="B124" s="461"/>
      <c r="C124" s="355"/>
      <c r="D124" s="297" t="s">
        <v>201</v>
      </c>
      <c r="E124" s="355"/>
      <c r="F124" s="355"/>
      <c r="G124" s="297">
        <v>0.44</v>
      </c>
      <c r="H124" s="369"/>
      <c r="I124" s="369"/>
      <c r="J124" s="373"/>
      <c r="K124" s="374"/>
      <c r="L124" s="374"/>
      <c r="M124" s="374"/>
      <c r="N124" s="374"/>
      <c r="O124" s="374"/>
      <c r="P124" s="374"/>
      <c r="Q124" s="374"/>
      <c r="R124" s="374"/>
      <c r="S124" s="374"/>
      <c r="T124" s="374"/>
      <c r="U124" s="374"/>
      <c r="V124" s="375"/>
    </row>
    <row r="125" spans="2:22" s="64" customFormat="1" ht="15" customHeight="1" x14ac:dyDescent="0.25">
      <c r="B125" s="461"/>
      <c r="C125" s="355"/>
      <c r="D125" s="297" t="s">
        <v>355</v>
      </c>
      <c r="E125" s="355"/>
      <c r="F125" s="355"/>
      <c r="G125" s="297">
        <v>0.43</v>
      </c>
      <c r="H125" s="369"/>
      <c r="I125" s="369"/>
      <c r="J125" s="373"/>
      <c r="K125" s="374"/>
      <c r="L125" s="374"/>
      <c r="M125" s="374"/>
      <c r="N125" s="374"/>
      <c r="O125" s="374"/>
      <c r="P125" s="374"/>
      <c r="Q125" s="374"/>
      <c r="R125" s="374"/>
      <c r="S125" s="374"/>
      <c r="T125" s="374"/>
      <c r="U125" s="374"/>
      <c r="V125" s="375"/>
    </row>
    <row r="126" spans="2:22" s="64" customFormat="1" ht="15" customHeight="1" x14ac:dyDescent="0.25">
      <c r="B126" s="461"/>
      <c r="C126" s="355"/>
      <c r="D126" s="297" t="s">
        <v>607</v>
      </c>
      <c r="E126" s="355"/>
      <c r="F126" s="355"/>
      <c r="G126" s="102">
        <v>0</v>
      </c>
      <c r="H126" s="369"/>
      <c r="I126" s="369"/>
      <c r="J126" s="373"/>
      <c r="K126" s="374"/>
      <c r="L126" s="374"/>
      <c r="M126" s="374"/>
      <c r="N126" s="374"/>
      <c r="O126" s="374"/>
      <c r="P126" s="374"/>
      <c r="Q126" s="374"/>
      <c r="R126" s="374"/>
      <c r="S126" s="374"/>
      <c r="T126" s="374"/>
      <c r="U126" s="374"/>
      <c r="V126" s="375"/>
    </row>
    <row r="127" spans="2:22" s="64" customFormat="1" ht="15" customHeight="1" x14ac:dyDescent="0.25">
      <c r="B127" s="461"/>
      <c r="C127" s="355"/>
      <c r="D127" s="303" t="s">
        <v>608</v>
      </c>
      <c r="E127" s="355"/>
      <c r="F127" s="355"/>
      <c r="G127" s="102">
        <v>0</v>
      </c>
      <c r="H127" s="369"/>
      <c r="I127" s="369"/>
      <c r="J127" s="373"/>
      <c r="K127" s="374"/>
      <c r="L127" s="374"/>
      <c r="M127" s="374"/>
      <c r="N127" s="374"/>
      <c r="O127" s="374"/>
      <c r="P127" s="374"/>
      <c r="Q127" s="374"/>
      <c r="R127" s="374"/>
      <c r="S127" s="374"/>
      <c r="T127" s="374"/>
      <c r="U127" s="374"/>
      <c r="V127" s="375"/>
    </row>
    <row r="128" spans="2:22" s="64" customFormat="1" ht="15" customHeight="1" x14ac:dyDescent="0.25">
      <c r="B128" s="461"/>
      <c r="C128" s="355"/>
      <c r="D128" s="303" t="s">
        <v>609</v>
      </c>
      <c r="E128" s="355"/>
      <c r="F128" s="356"/>
      <c r="G128" s="102">
        <v>0</v>
      </c>
      <c r="H128" s="369"/>
      <c r="I128" s="369"/>
      <c r="J128" s="373"/>
      <c r="K128" s="374"/>
      <c r="L128" s="374"/>
      <c r="M128" s="374"/>
      <c r="N128" s="374"/>
      <c r="O128" s="374"/>
      <c r="P128" s="374"/>
      <c r="Q128" s="374"/>
      <c r="R128" s="374"/>
      <c r="S128" s="374"/>
      <c r="T128" s="374"/>
      <c r="U128" s="374"/>
      <c r="V128" s="375"/>
    </row>
    <row r="129" spans="2:22" s="64" customFormat="1" ht="51.75" customHeight="1" x14ac:dyDescent="0.25">
      <c r="B129" s="461"/>
      <c r="C129" s="355"/>
      <c r="D129" s="297" t="s">
        <v>1031</v>
      </c>
      <c r="E129" s="355"/>
      <c r="F129" s="354" t="s">
        <v>246</v>
      </c>
      <c r="G129" s="102">
        <v>0</v>
      </c>
      <c r="H129" s="369"/>
      <c r="I129" s="369"/>
      <c r="J129" s="373"/>
      <c r="K129" s="374"/>
      <c r="L129" s="374"/>
      <c r="M129" s="374"/>
      <c r="N129" s="374"/>
      <c r="O129" s="374"/>
      <c r="P129" s="374"/>
      <c r="Q129" s="374"/>
      <c r="R129" s="374"/>
      <c r="S129" s="374"/>
      <c r="T129" s="374"/>
      <c r="U129" s="374"/>
      <c r="V129" s="375"/>
    </row>
    <row r="130" spans="2:22" s="64" customFormat="1" ht="15" customHeight="1" x14ac:dyDescent="0.25">
      <c r="B130" s="461"/>
      <c r="C130" s="355"/>
      <c r="D130" s="303" t="s">
        <v>504</v>
      </c>
      <c r="E130" s="355"/>
      <c r="F130" s="355"/>
      <c r="G130" s="303">
        <v>0.16</v>
      </c>
      <c r="H130" s="369"/>
      <c r="I130" s="369"/>
      <c r="J130" s="373"/>
      <c r="K130" s="374"/>
      <c r="L130" s="374"/>
      <c r="M130" s="374"/>
      <c r="N130" s="374"/>
      <c r="O130" s="374"/>
      <c r="P130" s="374"/>
      <c r="Q130" s="374"/>
      <c r="R130" s="374"/>
      <c r="S130" s="374"/>
      <c r="T130" s="374"/>
      <c r="U130" s="374"/>
      <c r="V130" s="375"/>
    </row>
    <row r="131" spans="2:22" s="64" customFormat="1" ht="15" customHeight="1" x14ac:dyDescent="0.25">
      <c r="B131" s="461"/>
      <c r="C131" s="355"/>
      <c r="D131" s="303" t="s">
        <v>346</v>
      </c>
      <c r="E131" s="355"/>
      <c r="F131" s="355"/>
      <c r="G131" s="303">
        <v>0.19</v>
      </c>
      <c r="H131" s="369"/>
      <c r="I131" s="369"/>
      <c r="J131" s="373"/>
      <c r="K131" s="374"/>
      <c r="L131" s="374"/>
      <c r="M131" s="374"/>
      <c r="N131" s="374"/>
      <c r="O131" s="374"/>
      <c r="P131" s="374"/>
      <c r="Q131" s="374"/>
      <c r="R131" s="374"/>
      <c r="S131" s="374"/>
      <c r="T131" s="374"/>
      <c r="U131" s="374"/>
      <c r="V131" s="375"/>
    </row>
    <row r="132" spans="2:22" s="64" customFormat="1" ht="15" customHeight="1" x14ac:dyDescent="0.25">
      <c r="B132" s="461"/>
      <c r="C132" s="355"/>
      <c r="D132" s="303" t="s">
        <v>1032</v>
      </c>
      <c r="E132" s="355"/>
      <c r="F132" s="355"/>
      <c r="G132" s="102">
        <v>0</v>
      </c>
      <c r="H132" s="369"/>
      <c r="I132" s="369"/>
      <c r="J132" s="373"/>
      <c r="K132" s="374"/>
      <c r="L132" s="374"/>
      <c r="M132" s="374"/>
      <c r="N132" s="374"/>
      <c r="O132" s="374"/>
      <c r="P132" s="374"/>
      <c r="Q132" s="374"/>
      <c r="R132" s="374"/>
      <c r="S132" s="374"/>
      <c r="T132" s="374"/>
      <c r="U132" s="374"/>
      <c r="V132" s="375"/>
    </row>
    <row r="133" spans="2:22" s="64" customFormat="1" ht="15" customHeight="1" x14ac:dyDescent="0.25">
      <c r="B133" s="461"/>
      <c r="C133" s="355"/>
      <c r="D133" s="297" t="s">
        <v>200</v>
      </c>
      <c r="E133" s="355"/>
      <c r="F133" s="355"/>
      <c r="G133" s="297">
        <v>0.14000000000000001</v>
      </c>
      <c r="H133" s="369"/>
      <c r="I133" s="369"/>
      <c r="J133" s="373"/>
      <c r="K133" s="374"/>
      <c r="L133" s="374"/>
      <c r="M133" s="374"/>
      <c r="N133" s="374"/>
      <c r="O133" s="374"/>
      <c r="P133" s="374"/>
      <c r="Q133" s="374"/>
      <c r="R133" s="374"/>
      <c r="S133" s="374"/>
      <c r="T133" s="374"/>
      <c r="U133" s="374"/>
      <c r="V133" s="375"/>
    </row>
    <row r="134" spans="2:22" s="64" customFormat="1" ht="15" customHeight="1" x14ac:dyDescent="0.25">
      <c r="B134" s="461"/>
      <c r="C134" s="355"/>
      <c r="D134" s="303" t="s">
        <v>204</v>
      </c>
      <c r="E134" s="355"/>
      <c r="F134" s="355"/>
      <c r="G134" s="303">
        <v>0.24</v>
      </c>
      <c r="H134" s="369"/>
      <c r="I134" s="369"/>
      <c r="J134" s="373"/>
      <c r="K134" s="374"/>
      <c r="L134" s="374"/>
      <c r="M134" s="374"/>
      <c r="N134" s="374"/>
      <c r="O134" s="374"/>
      <c r="P134" s="374"/>
      <c r="Q134" s="374"/>
      <c r="R134" s="374"/>
      <c r="S134" s="374"/>
      <c r="T134" s="374"/>
      <c r="U134" s="374"/>
      <c r="V134" s="375"/>
    </row>
    <row r="135" spans="2:22" s="64" customFormat="1" ht="15" customHeight="1" x14ac:dyDescent="0.25">
      <c r="B135" s="461"/>
      <c r="C135" s="355"/>
      <c r="D135" s="303" t="s">
        <v>347</v>
      </c>
      <c r="E135" s="355"/>
      <c r="F135" s="355"/>
      <c r="G135" s="303">
        <v>0.22</v>
      </c>
      <c r="H135" s="369"/>
      <c r="I135" s="369"/>
      <c r="J135" s="373"/>
      <c r="K135" s="374"/>
      <c r="L135" s="374"/>
      <c r="M135" s="374"/>
      <c r="N135" s="374"/>
      <c r="O135" s="374"/>
      <c r="P135" s="374"/>
      <c r="Q135" s="374"/>
      <c r="R135" s="374"/>
      <c r="S135" s="374"/>
      <c r="T135" s="374"/>
      <c r="U135" s="374"/>
      <c r="V135" s="375"/>
    </row>
    <row r="136" spans="2:22" s="64" customFormat="1" ht="15" customHeight="1" x14ac:dyDescent="0.25">
      <c r="B136" s="461"/>
      <c r="C136" s="355"/>
      <c r="D136" s="303" t="s">
        <v>311</v>
      </c>
      <c r="E136" s="355"/>
      <c r="F136" s="355"/>
      <c r="G136" s="303">
        <v>0.16</v>
      </c>
      <c r="H136" s="369"/>
      <c r="I136" s="369"/>
      <c r="J136" s="373"/>
      <c r="K136" s="374"/>
      <c r="L136" s="374"/>
      <c r="M136" s="374"/>
      <c r="N136" s="374"/>
      <c r="O136" s="374"/>
      <c r="P136" s="374"/>
      <c r="Q136" s="374"/>
      <c r="R136" s="374"/>
      <c r="S136" s="374"/>
      <c r="T136" s="374"/>
      <c r="U136" s="374"/>
      <c r="V136" s="375"/>
    </row>
    <row r="137" spans="2:22" s="64" customFormat="1" ht="15" customHeight="1" x14ac:dyDescent="0.25">
      <c r="B137" s="461"/>
      <c r="C137" s="355"/>
      <c r="D137" s="297" t="s">
        <v>348</v>
      </c>
      <c r="E137" s="355"/>
      <c r="F137" s="355"/>
      <c r="G137" s="303">
        <v>0.25</v>
      </c>
      <c r="H137" s="369"/>
      <c r="I137" s="369"/>
      <c r="J137" s="373"/>
      <c r="K137" s="374"/>
      <c r="L137" s="374"/>
      <c r="M137" s="374"/>
      <c r="N137" s="374"/>
      <c r="O137" s="374"/>
      <c r="P137" s="374"/>
      <c r="Q137" s="374"/>
      <c r="R137" s="374"/>
      <c r="S137" s="374"/>
      <c r="T137" s="374"/>
      <c r="U137" s="374"/>
      <c r="V137" s="375"/>
    </row>
    <row r="138" spans="2:22" s="64" customFormat="1" ht="15" customHeight="1" x14ac:dyDescent="0.25">
      <c r="B138" s="461"/>
      <c r="C138" s="355"/>
      <c r="D138" s="303" t="s">
        <v>349</v>
      </c>
      <c r="E138" s="355"/>
      <c r="F138" s="355"/>
      <c r="G138" s="303">
        <v>0.25</v>
      </c>
      <c r="H138" s="369"/>
      <c r="I138" s="369"/>
      <c r="J138" s="373"/>
      <c r="K138" s="374"/>
      <c r="L138" s="374"/>
      <c r="M138" s="374"/>
      <c r="N138" s="374"/>
      <c r="O138" s="374"/>
      <c r="P138" s="374"/>
      <c r="Q138" s="374"/>
      <c r="R138" s="374"/>
      <c r="S138" s="374"/>
      <c r="T138" s="374"/>
      <c r="U138" s="374"/>
      <c r="V138" s="375"/>
    </row>
    <row r="139" spans="2:22" s="64" customFormat="1" ht="15" customHeight="1" x14ac:dyDescent="0.25">
      <c r="B139" s="461"/>
      <c r="C139" s="355"/>
      <c r="D139" s="303" t="s">
        <v>350</v>
      </c>
      <c r="E139" s="355"/>
      <c r="F139" s="355"/>
      <c r="G139" s="303">
        <v>0.26</v>
      </c>
      <c r="H139" s="369"/>
      <c r="I139" s="369"/>
      <c r="J139" s="373"/>
      <c r="K139" s="374"/>
      <c r="L139" s="374"/>
      <c r="M139" s="374"/>
      <c r="N139" s="374"/>
      <c r="O139" s="374"/>
      <c r="P139" s="374"/>
      <c r="Q139" s="374"/>
      <c r="R139" s="374"/>
      <c r="S139" s="374"/>
      <c r="T139" s="374"/>
      <c r="U139" s="374"/>
      <c r="V139" s="375"/>
    </row>
    <row r="140" spans="2:22" s="64" customFormat="1" ht="15" customHeight="1" x14ac:dyDescent="0.25">
      <c r="B140" s="461"/>
      <c r="C140" s="355"/>
      <c r="D140" s="303" t="s">
        <v>351</v>
      </c>
      <c r="E140" s="355"/>
      <c r="F140" s="355"/>
      <c r="G140" s="303">
        <v>0.17</v>
      </c>
      <c r="H140" s="369"/>
      <c r="I140" s="369"/>
      <c r="J140" s="373"/>
      <c r="K140" s="374"/>
      <c r="L140" s="374"/>
      <c r="M140" s="374"/>
      <c r="N140" s="374"/>
      <c r="O140" s="374"/>
      <c r="P140" s="374"/>
      <c r="Q140" s="374"/>
      <c r="R140" s="374"/>
      <c r="S140" s="374"/>
      <c r="T140" s="374"/>
      <c r="U140" s="374"/>
      <c r="V140" s="375"/>
    </row>
    <row r="141" spans="2:22" s="64" customFormat="1" ht="15" customHeight="1" x14ac:dyDescent="0.25">
      <c r="B141" s="461"/>
      <c r="C141" s="355"/>
      <c r="D141" s="297" t="s">
        <v>352</v>
      </c>
      <c r="E141" s="355"/>
      <c r="F141" s="355"/>
      <c r="G141" s="303">
        <v>0.2</v>
      </c>
      <c r="H141" s="369"/>
      <c r="I141" s="369"/>
      <c r="J141" s="373"/>
      <c r="K141" s="374"/>
      <c r="L141" s="374"/>
      <c r="M141" s="374"/>
      <c r="N141" s="374"/>
      <c r="O141" s="374"/>
      <c r="P141" s="374"/>
      <c r="Q141" s="374"/>
      <c r="R141" s="374"/>
      <c r="S141" s="374"/>
      <c r="T141" s="374"/>
      <c r="U141" s="374"/>
      <c r="V141" s="375"/>
    </row>
    <row r="142" spans="2:22" s="64" customFormat="1" ht="15" customHeight="1" x14ac:dyDescent="0.25">
      <c r="B142" s="461"/>
      <c r="C142" s="355"/>
      <c r="D142" s="303" t="s">
        <v>353</v>
      </c>
      <c r="E142" s="355"/>
      <c r="F142" s="355"/>
      <c r="G142" s="303">
        <v>0.19</v>
      </c>
      <c r="H142" s="369"/>
      <c r="I142" s="369"/>
      <c r="J142" s="373"/>
      <c r="K142" s="374"/>
      <c r="L142" s="374"/>
      <c r="M142" s="374"/>
      <c r="N142" s="374"/>
      <c r="O142" s="374"/>
      <c r="P142" s="374"/>
      <c r="Q142" s="374"/>
      <c r="R142" s="374"/>
      <c r="S142" s="374"/>
      <c r="T142" s="374"/>
      <c r="U142" s="374"/>
      <c r="V142" s="375"/>
    </row>
    <row r="143" spans="2:22" s="64" customFormat="1" ht="15" customHeight="1" x14ac:dyDescent="0.25">
      <c r="B143" s="461"/>
      <c r="C143" s="355"/>
      <c r="D143" s="303" t="s">
        <v>505</v>
      </c>
      <c r="E143" s="355"/>
      <c r="F143" s="355"/>
      <c r="G143" s="303">
        <v>0.19</v>
      </c>
      <c r="H143" s="369"/>
      <c r="I143" s="369"/>
      <c r="J143" s="373"/>
      <c r="K143" s="374"/>
      <c r="L143" s="374"/>
      <c r="M143" s="374"/>
      <c r="N143" s="374"/>
      <c r="O143" s="374"/>
      <c r="P143" s="374"/>
      <c r="Q143" s="374"/>
      <c r="R143" s="374"/>
      <c r="S143" s="374"/>
      <c r="T143" s="374"/>
      <c r="U143" s="374"/>
      <c r="V143" s="375"/>
    </row>
    <row r="144" spans="2:22" s="64" customFormat="1" ht="15" customHeight="1" x14ac:dyDescent="0.25">
      <c r="B144" s="461"/>
      <c r="C144" s="355"/>
      <c r="D144" s="303" t="s">
        <v>354</v>
      </c>
      <c r="E144" s="355"/>
      <c r="F144" s="355"/>
      <c r="G144" s="303">
        <v>0.2</v>
      </c>
      <c r="H144" s="369"/>
      <c r="I144" s="369"/>
      <c r="J144" s="373"/>
      <c r="K144" s="374"/>
      <c r="L144" s="374"/>
      <c r="M144" s="374"/>
      <c r="N144" s="374"/>
      <c r="O144" s="374"/>
      <c r="P144" s="374"/>
      <c r="Q144" s="374"/>
      <c r="R144" s="374"/>
      <c r="S144" s="374"/>
      <c r="T144" s="374"/>
      <c r="U144" s="374"/>
      <c r="V144" s="375"/>
    </row>
    <row r="145" spans="2:22" s="64" customFormat="1" ht="15" customHeight="1" x14ac:dyDescent="0.25">
      <c r="B145" s="461"/>
      <c r="C145" s="355"/>
      <c r="D145" s="297" t="s">
        <v>201</v>
      </c>
      <c r="E145" s="355"/>
      <c r="F145" s="355"/>
      <c r="G145" s="297">
        <v>0.19</v>
      </c>
      <c r="H145" s="369"/>
      <c r="I145" s="369"/>
      <c r="J145" s="373"/>
      <c r="K145" s="374"/>
      <c r="L145" s="374"/>
      <c r="M145" s="374"/>
      <c r="N145" s="374"/>
      <c r="O145" s="374"/>
      <c r="P145" s="374"/>
      <c r="Q145" s="374"/>
      <c r="R145" s="374"/>
      <c r="S145" s="374"/>
      <c r="T145" s="374"/>
      <c r="U145" s="374"/>
      <c r="V145" s="375"/>
    </row>
    <row r="146" spans="2:22" s="64" customFormat="1" ht="15" customHeight="1" x14ac:dyDescent="0.25">
      <c r="B146" s="461"/>
      <c r="C146" s="355"/>
      <c r="D146" s="297" t="s">
        <v>355</v>
      </c>
      <c r="E146" s="355"/>
      <c r="F146" s="355"/>
      <c r="G146" s="297">
        <v>0.19</v>
      </c>
      <c r="H146" s="369"/>
      <c r="I146" s="369"/>
      <c r="J146" s="373"/>
      <c r="K146" s="374"/>
      <c r="L146" s="374"/>
      <c r="M146" s="374"/>
      <c r="N146" s="374"/>
      <c r="O146" s="374"/>
      <c r="P146" s="374"/>
      <c r="Q146" s="374"/>
      <c r="R146" s="374"/>
      <c r="S146" s="374"/>
      <c r="T146" s="374"/>
      <c r="U146" s="374"/>
      <c r="V146" s="375"/>
    </row>
    <row r="147" spans="2:22" s="64" customFormat="1" ht="15" customHeight="1" x14ac:dyDescent="0.25">
      <c r="B147" s="461"/>
      <c r="C147" s="355"/>
      <c r="D147" s="297" t="s">
        <v>607</v>
      </c>
      <c r="E147" s="355"/>
      <c r="F147" s="355"/>
      <c r="G147" s="102">
        <v>0</v>
      </c>
      <c r="H147" s="369"/>
      <c r="I147" s="369"/>
      <c r="J147" s="373"/>
      <c r="K147" s="374"/>
      <c r="L147" s="374"/>
      <c r="M147" s="374"/>
      <c r="N147" s="374"/>
      <c r="O147" s="374"/>
      <c r="P147" s="374"/>
      <c r="Q147" s="374"/>
      <c r="R147" s="374"/>
      <c r="S147" s="374"/>
      <c r="T147" s="374"/>
      <c r="U147" s="374"/>
      <c r="V147" s="375"/>
    </row>
    <row r="148" spans="2:22" s="64" customFormat="1" ht="15" customHeight="1" x14ac:dyDescent="0.25">
      <c r="B148" s="461"/>
      <c r="C148" s="355"/>
      <c r="D148" s="303" t="s">
        <v>608</v>
      </c>
      <c r="E148" s="355"/>
      <c r="F148" s="355"/>
      <c r="G148" s="102">
        <v>0</v>
      </c>
      <c r="H148" s="369"/>
      <c r="I148" s="369"/>
      <c r="J148" s="373"/>
      <c r="K148" s="374"/>
      <c r="L148" s="374"/>
      <c r="M148" s="374"/>
      <c r="N148" s="374"/>
      <c r="O148" s="374"/>
      <c r="P148" s="374"/>
      <c r="Q148" s="374"/>
      <c r="R148" s="374"/>
      <c r="S148" s="374"/>
      <c r="T148" s="374"/>
      <c r="U148" s="374"/>
      <c r="V148" s="375"/>
    </row>
    <row r="149" spans="2:22" s="64" customFormat="1" ht="15" customHeight="1" x14ac:dyDescent="0.25">
      <c r="B149" s="384"/>
      <c r="C149" s="356"/>
      <c r="D149" s="303" t="s">
        <v>609</v>
      </c>
      <c r="E149" s="356"/>
      <c r="F149" s="356"/>
      <c r="G149" s="102">
        <v>0</v>
      </c>
      <c r="H149" s="361"/>
      <c r="I149" s="361"/>
      <c r="J149" s="376"/>
      <c r="K149" s="377"/>
      <c r="L149" s="377"/>
      <c r="M149" s="377"/>
      <c r="N149" s="377"/>
      <c r="O149" s="377"/>
      <c r="P149" s="377"/>
      <c r="Q149" s="377"/>
      <c r="R149" s="377"/>
      <c r="S149" s="377"/>
      <c r="T149" s="377"/>
      <c r="U149" s="377"/>
      <c r="V149" s="378"/>
    </row>
    <row r="150" spans="2:22" s="64" customFormat="1" ht="46.5" customHeight="1" x14ac:dyDescent="0.25">
      <c r="B150" s="357" t="s">
        <v>620</v>
      </c>
      <c r="C150" s="354" t="s">
        <v>194</v>
      </c>
      <c r="D150" s="297" t="s">
        <v>1031</v>
      </c>
      <c r="E150" s="305"/>
      <c r="F150" s="314"/>
      <c r="G150" s="218">
        <v>1</v>
      </c>
      <c r="H150" s="360" t="s">
        <v>115</v>
      </c>
      <c r="I150" s="491"/>
      <c r="J150" s="373" t="s">
        <v>621</v>
      </c>
      <c r="K150" s="374"/>
      <c r="L150" s="374"/>
      <c r="M150" s="374"/>
      <c r="N150" s="374"/>
      <c r="O150" s="374"/>
      <c r="P150" s="374"/>
      <c r="Q150" s="374"/>
      <c r="R150" s="374"/>
      <c r="S150" s="374"/>
      <c r="T150" s="374"/>
      <c r="U150" s="374"/>
      <c r="V150" s="374"/>
    </row>
    <row r="151" spans="2:22" s="64" customFormat="1" ht="15" customHeight="1" x14ac:dyDescent="0.25">
      <c r="B151" s="358"/>
      <c r="C151" s="355"/>
      <c r="D151" s="303" t="s">
        <v>504</v>
      </c>
      <c r="E151" s="297"/>
      <c r="F151" s="297"/>
      <c r="G151" s="303">
        <v>1.31</v>
      </c>
      <c r="H151" s="369"/>
      <c r="I151" s="492"/>
      <c r="J151" s="373"/>
      <c r="K151" s="374"/>
      <c r="L151" s="374"/>
      <c r="M151" s="374"/>
      <c r="N151" s="374"/>
      <c r="O151" s="374"/>
      <c r="P151" s="374"/>
      <c r="Q151" s="374"/>
      <c r="R151" s="374"/>
      <c r="S151" s="374"/>
      <c r="T151" s="374"/>
      <c r="U151" s="374"/>
      <c r="V151" s="374"/>
    </row>
    <row r="152" spans="2:22" s="64" customFormat="1" ht="15" customHeight="1" x14ac:dyDescent="0.25">
      <c r="B152" s="358"/>
      <c r="C152" s="355"/>
      <c r="D152" s="303" t="s">
        <v>346</v>
      </c>
      <c r="E152" s="297"/>
      <c r="F152" s="297"/>
      <c r="G152" s="303">
        <v>1.67</v>
      </c>
      <c r="H152" s="369"/>
      <c r="I152" s="492"/>
      <c r="J152" s="373"/>
      <c r="K152" s="374"/>
      <c r="L152" s="374"/>
      <c r="M152" s="374"/>
      <c r="N152" s="374"/>
      <c r="O152" s="374"/>
      <c r="P152" s="374"/>
      <c r="Q152" s="374"/>
      <c r="R152" s="374"/>
      <c r="S152" s="374"/>
      <c r="T152" s="374"/>
      <c r="U152" s="374"/>
      <c r="V152" s="374"/>
    </row>
    <row r="153" spans="2:22" s="64" customFormat="1" ht="15" customHeight="1" x14ac:dyDescent="0.25">
      <c r="B153" s="358"/>
      <c r="C153" s="355"/>
      <c r="D153" s="303" t="s">
        <v>1032</v>
      </c>
      <c r="E153" s="297"/>
      <c r="F153" s="297"/>
      <c r="G153" s="74">
        <v>1</v>
      </c>
      <c r="H153" s="369"/>
      <c r="I153" s="492"/>
      <c r="J153" s="373"/>
      <c r="K153" s="374"/>
      <c r="L153" s="374"/>
      <c r="M153" s="374"/>
      <c r="N153" s="374"/>
      <c r="O153" s="374"/>
      <c r="P153" s="374"/>
      <c r="Q153" s="374"/>
      <c r="R153" s="374"/>
      <c r="S153" s="374"/>
      <c r="T153" s="374"/>
      <c r="U153" s="374"/>
      <c r="V153" s="374"/>
    </row>
    <row r="154" spans="2:22" s="64" customFormat="1" ht="15" customHeight="1" x14ac:dyDescent="0.25">
      <c r="B154" s="358"/>
      <c r="C154" s="355"/>
      <c r="D154" s="297" t="s">
        <v>200</v>
      </c>
      <c r="E154" s="297"/>
      <c r="F154" s="297"/>
      <c r="G154" s="297">
        <v>1.22</v>
      </c>
      <c r="H154" s="369"/>
      <c r="I154" s="492"/>
      <c r="J154" s="373"/>
      <c r="K154" s="374"/>
      <c r="L154" s="374"/>
      <c r="M154" s="374"/>
      <c r="N154" s="374"/>
      <c r="O154" s="374"/>
      <c r="P154" s="374"/>
      <c r="Q154" s="374"/>
      <c r="R154" s="374"/>
      <c r="S154" s="374"/>
      <c r="T154" s="374"/>
      <c r="U154" s="374"/>
      <c r="V154" s="374"/>
    </row>
    <row r="155" spans="2:22" s="64" customFormat="1" ht="15" customHeight="1" x14ac:dyDescent="0.25">
      <c r="B155" s="358"/>
      <c r="C155" s="355"/>
      <c r="D155" s="303" t="s">
        <v>204</v>
      </c>
      <c r="E155" s="297"/>
      <c r="F155" s="297"/>
      <c r="G155" s="303">
        <v>1.54</v>
      </c>
      <c r="H155" s="369"/>
      <c r="I155" s="492"/>
      <c r="J155" s="373"/>
      <c r="K155" s="374"/>
      <c r="L155" s="374"/>
      <c r="M155" s="374"/>
      <c r="N155" s="374"/>
      <c r="O155" s="374"/>
      <c r="P155" s="374"/>
      <c r="Q155" s="374"/>
      <c r="R155" s="374"/>
      <c r="S155" s="374"/>
      <c r="T155" s="374"/>
      <c r="U155" s="374"/>
      <c r="V155" s="374"/>
    </row>
    <row r="156" spans="2:22" s="64" customFormat="1" ht="15" customHeight="1" x14ac:dyDescent="0.25">
      <c r="B156" s="358"/>
      <c r="C156" s="355"/>
      <c r="D156" s="303" t="s">
        <v>347</v>
      </c>
      <c r="E156" s="297"/>
      <c r="F156" s="297"/>
      <c r="G156" s="303">
        <v>1.53</v>
      </c>
      <c r="H156" s="369"/>
      <c r="I156" s="492"/>
      <c r="J156" s="373"/>
      <c r="K156" s="374"/>
      <c r="L156" s="374"/>
      <c r="M156" s="374"/>
      <c r="N156" s="374"/>
      <c r="O156" s="374"/>
      <c r="P156" s="374"/>
      <c r="Q156" s="374"/>
      <c r="R156" s="374"/>
      <c r="S156" s="374"/>
      <c r="T156" s="374"/>
      <c r="U156" s="374"/>
      <c r="V156" s="374"/>
    </row>
    <row r="157" spans="2:22" s="64" customFormat="1" ht="15" customHeight="1" x14ac:dyDescent="0.25">
      <c r="B157" s="358"/>
      <c r="C157" s="355"/>
      <c r="D157" s="303" t="s">
        <v>311</v>
      </c>
      <c r="E157" s="297"/>
      <c r="F157" s="297"/>
      <c r="G157" s="303">
        <v>1.02</v>
      </c>
      <c r="H157" s="369"/>
      <c r="I157" s="492"/>
      <c r="J157" s="373"/>
      <c r="K157" s="374"/>
      <c r="L157" s="374"/>
      <c r="M157" s="374"/>
      <c r="N157" s="374"/>
      <c r="O157" s="374"/>
      <c r="P157" s="374"/>
      <c r="Q157" s="374"/>
      <c r="R157" s="374"/>
      <c r="S157" s="374"/>
      <c r="T157" s="374"/>
      <c r="U157" s="374"/>
      <c r="V157" s="374"/>
    </row>
    <row r="158" spans="2:22" s="64" customFormat="1" ht="15" customHeight="1" x14ac:dyDescent="0.25">
      <c r="B158" s="358"/>
      <c r="C158" s="355"/>
      <c r="D158" s="297" t="s">
        <v>348</v>
      </c>
      <c r="E158" s="297"/>
      <c r="F158" s="297"/>
      <c r="G158" s="303">
        <v>1.1499999999999999</v>
      </c>
      <c r="H158" s="369"/>
      <c r="I158" s="492"/>
      <c r="J158" s="373"/>
      <c r="K158" s="374"/>
      <c r="L158" s="374"/>
      <c r="M158" s="374"/>
      <c r="N158" s="374"/>
      <c r="O158" s="374"/>
      <c r="P158" s="374"/>
      <c r="Q158" s="374"/>
      <c r="R158" s="374"/>
      <c r="S158" s="374"/>
      <c r="T158" s="374"/>
      <c r="U158" s="374"/>
      <c r="V158" s="374"/>
    </row>
    <row r="159" spans="2:22" s="64" customFormat="1" ht="15" customHeight="1" x14ac:dyDescent="0.25">
      <c r="B159" s="358"/>
      <c r="C159" s="355"/>
      <c r="D159" s="303" t="s">
        <v>349</v>
      </c>
      <c r="E159" s="297"/>
      <c r="F159" s="297"/>
      <c r="G159" s="303">
        <v>1.1499999999999999</v>
      </c>
      <c r="H159" s="369"/>
      <c r="I159" s="492"/>
      <c r="J159" s="373"/>
      <c r="K159" s="374"/>
      <c r="L159" s="374"/>
      <c r="M159" s="374"/>
      <c r="N159" s="374"/>
      <c r="O159" s="374"/>
      <c r="P159" s="374"/>
      <c r="Q159" s="374"/>
      <c r="R159" s="374"/>
      <c r="S159" s="374"/>
      <c r="T159" s="374"/>
      <c r="U159" s="374"/>
      <c r="V159" s="374"/>
    </row>
    <row r="160" spans="2:22" s="64" customFormat="1" ht="15" customHeight="1" x14ac:dyDescent="0.25">
      <c r="B160" s="358"/>
      <c r="C160" s="355"/>
      <c r="D160" s="303" t="s">
        <v>350</v>
      </c>
      <c r="E160" s="297"/>
      <c r="F160" s="297"/>
      <c r="G160" s="303">
        <v>1.24</v>
      </c>
      <c r="H160" s="369"/>
      <c r="I160" s="492"/>
      <c r="J160" s="373"/>
      <c r="K160" s="374"/>
      <c r="L160" s="374"/>
      <c r="M160" s="374"/>
      <c r="N160" s="374"/>
      <c r="O160" s="374"/>
      <c r="P160" s="374"/>
      <c r="Q160" s="374"/>
      <c r="R160" s="374"/>
      <c r="S160" s="374"/>
      <c r="T160" s="374"/>
      <c r="U160" s="374"/>
      <c r="V160" s="374"/>
    </row>
    <row r="161" spans="2:22" s="64" customFormat="1" ht="15" customHeight="1" x14ac:dyDescent="0.25">
      <c r="B161" s="358"/>
      <c r="C161" s="355"/>
      <c r="D161" s="303" t="s">
        <v>351</v>
      </c>
      <c r="E161" s="297"/>
      <c r="F161" s="297"/>
      <c r="G161" s="303">
        <v>1.45</v>
      </c>
      <c r="H161" s="369"/>
      <c r="I161" s="492"/>
      <c r="J161" s="373"/>
      <c r="K161" s="374"/>
      <c r="L161" s="374"/>
      <c r="M161" s="374"/>
      <c r="N161" s="374"/>
      <c r="O161" s="374"/>
      <c r="P161" s="374"/>
      <c r="Q161" s="374"/>
      <c r="R161" s="374"/>
      <c r="S161" s="374"/>
      <c r="T161" s="374"/>
      <c r="U161" s="374"/>
      <c r="V161" s="374"/>
    </row>
    <row r="162" spans="2:22" s="64" customFormat="1" ht="15" customHeight="1" x14ac:dyDescent="0.25">
      <c r="B162" s="358"/>
      <c r="C162" s="355"/>
      <c r="D162" s="297" t="s">
        <v>352</v>
      </c>
      <c r="E162" s="297"/>
      <c r="F162" s="297"/>
      <c r="G162" s="303">
        <v>1.32</v>
      </c>
      <c r="H162" s="369"/>
      <c r="I162" s="492"/>
      <c r="J162" s="373"/>
      <c r="K162" s="374"/>
      <c r="L162" s="374"/>
      <c r="M162" s="374"/>
      <c r="N162" s="374"/>
      <c r="O162" s="374"/>
      <c r="P162" s="374"/>
      <c r="Q162" s="374"/>
      <c r="R162" s="374"/>
      <c r="S162" s="374"/>
      <c r="T162" s="374"/>
      <c r="U162" s="374"/>
      <c r="V162" s="374"/>
    </row>
    <row r="163" spans="2:22" s="64" customFormat="1" ht="15" customHeight="1" x14ac:dyDescent="0.25">
      <c r="B163" s="358"/>
      <c r="C163" s="355"/>
      <c r="D163" s="303" t="s">
        <v>353</v>
      </c>
      <c r="E163" s="297"/>
      <c r="F163" s="297"/>
      <c r="G163" s="303">
        <v>1.39</v>
      </c>
      <c r="H163" s="369"/>
      <c r="I163" s="492"/>
      <c r="J163" s="373"/>
      <c r="K163" s="374"/>
      <c r="L163" s="374"/>
      <c r="M163" s="374"/>
      <c r="N163" s="374"/>
      <c r="O163" s="374"/>
      <c r="P163" s="374"/>
      <c r="Q163" s="374"/>
      <c r="R163" s="374"/>
      <c r="S163" s="374"/>
      <c r="T163" s="374"/>
      <c r="U163" s="374"/>
      <c r="V163" s="374"/>
    </row>
    <row r="164" spans="2:22" s="64" customFormat="1" ht="15" customHeight="1" x14ac:dyDescent="0.25">
      <c r="B164" s="358"/>
      <c r="C164" s="355"/>
      <c r="D164" s="303" t="s">
        <v>505</v>
      </c>
      <c r="E164" s="297"/>
      <c r="F164" s="297"/>
      <c r="G164" s="303">
        <v>1.34</v>
      </c>
      <c r="H164" s="369"/>
      <c r="I164" s="492"/>
      <c r="J164" s="373"/>
      <c r="K164" s="374"/>
      <c r="L164" s="374"/>
      <c r="M164" s="374"/>
      <c r="N164" s="374"/>
      <c r="O164" s="374"/>
      <c r="P164" s="374"/>
      <c r="Q164" s="374"/>
      <c r="R164" s="374"/>
      <c r="S164" s="374"/>
      <c r="T164" s="374"/>
      <c r="U164" s="374"/>
      <c r="V164" s="374"/>
    </row>
    <row r="165" spans="2:22" s="64" customFormat="1" ht="15" customHeight="1" x14ac:dyDescent="0.25">
      <c r="B165" s="358"/>
      <c r="C165" s="355"/>
      <c r="D165" s="303" t="s">
        <v>354</v>
      </c>
      <c r="E165" s="297"/>
      <c r="F165" s="297"/>
      <c r="G165" s="303">
        <v>1.39</v>
      </c>
      <c r="H165" s="369"/>
      <c r="I165" s="492"/>
      <c r="J165" s="373"/>
      <c r="K165" s="374"/>
      <c r="L165" s="374"/>
      <c r="M165" s="374"/>
      <c r="N165" s="374"/>
      <c r="O165" s="374"/>
      <c r="P165" s="374"/>
      <c r="Q165" s="374"/>
      <c r="R165" s="374"/>
      <c r="S165" s="374"/>
      <c r="T165" s="374"/>
      <c r="U165" s="374"/>
      <c r="V165" s="374"/>
    </row>
    <row r="166" spans="2:22" s="64" customFormat="1" ht="15" customHeight="1" x14ac:dyDescent="0.25">
      <c r="B166" s="358"/>
      <c r="C166" s="355"/>
      <c r="D166" s="297" t="s">
        <v>201</v>
      </c>
      <c r="E166" s="297"/>
      <c r="F166" s="297"/>
      <c r="G166" s="297">
        <v>1.43</v>
      </c>
      <c r="H166" s="369"/>
      <c r="I166" s="492"/>
      <c r="J166" s="373"/>
      <c r="K166" s="374"/>
      <c r="L166" s="374"/>
      <c r="M166" s="374"/>
      <c r="N166" s="374"/>
      <c r="O166" s="374"/>
      <c r="P166" s="374"/>
      <c r="Q166" s="374"/>
      <c r="R166" s="374"/>
      <c r="S166" s="374"/>
      <c r="T166" s="374"/>
      <c r="U166" s="374"/>
      <c r="V166" s="374"/>
    </row>
    <row r="167" spans="2:22" s="64" customFormat="1" ht="15" customHeight="1" x14ac:dyDescent="0.25">
      <c r="B167" s="358"/>
      <c r="C167" s="355"/>
      <c r="D167" s="297" t="s">
        <v>355</v>
      </c>
      <c r="E167" s="297"/>
      <c r="F167" s="297"/>
      <c r="G167" s="297">
        <v>1.42</v>
      </c>
      <c r="H167" s="369"/>
      <c r="I167" s="492"/>
      <c r="J167" s="373"/>
      <c r="K167" s="374"/>
      <c r="L167" s="374"/>
      <c r="M167" s="374"/>
      <c r="N167" s="374"/>
      <c r="O167" s="374"/>
      <c r="P167" s="374"/>
      <c r="Q167" s="374"/>
      <c r="R167" s="374"/>
      <c r="S167" s="374"/>
      <c r="T167" s="374"/>
      <c r="U167" s="374"/>
      <c r="V167" s="374"/>
    </row>
    <row r="168" spans="2:22" s="64" customFormat="1" ht="15" customHeight="1" x14ac:dyDescent="0.25">
      <c r="B168" s="358"/>
      <c r="C168" s="355"/>
      <c r="D168" s="297" t="s">
        <v>607</v>
      </c>
      <c r="E168" s="297"/>
      <c r="F168" s="297"/>
      <c r="G168" s="74">
        <v>1</v>
      </c>
      <c r="H168" s="369"/>
      <c r="I168" s="492"/>
      <c r="J168" s="373"/>
      <c r="K168" s="374"/>
      <c r="L168" s="374"/>
      <c r="M168" s="374"/>
      <c r="N168" s="374"/>
      <c r="O168" s="374"/>
      <c r="P168" s="374"/>
      <c r="Q168" s="374"/>
      <c r="R168" s="374"/>
      <c r="S168" s="374"/>
      <c r="T168" s="374"/>
      <c r="U168" s="374"/>
      <c r="V168" s="374"/>
    </row>
    <row r="169" spans="2:22" s="64" customFormat="1" ht="15" customHeight="1" x14ac:dyDescent="0.25">
      <c r="B169" s="358"/>
      <c r="C169" s="355"/>
      <c r="D169" s="303" t="s">
        <v>608</v>
      </c>
      <c r="E169" s="297"/>
      <c r="F169" s="297"/>
      <c r="G169" s="303">
        <v>1.29</v>
      </c>
      <c r="H169" s="369"/>
      <c r="I169" s="492"/>
      <c r="J169" s="373"/>
      <c r="K169" s="374"/>
      <c r="L169" s="374"/>
      <c r="M169" s="374"/>
      <c r="N169" s="374"/>
      <c r="O169" s="374"/>
      <c r="P169" s="374"/>
      <c r="Q169" s="374"/>
      <c r="R169" s="374"/>
      <c r="S169" s="374"/>
      <c r="T169" s="374"/>
      <c r="U169" s="374"/>
      <c r="V169" s="374"/>
    </row>
    <row r="170" spans="2:22" s="64" customFormat="1" ht="15" customHeight="1" x14ac:dyDescent="0.25">
      <c r="B170" s="359"/>
      <c r="C170" s="356"/>
      <c r="D170" s="303" t="s">
        <v>609</v>
      </c>
      <c r="E170" s="297"/>
      <c r="F170" s="297"/>
      <c r="G170" s="303">
        <v>1.5</v>
      </c>
      <c r="H170" s="361"/>
      <c r="I170" s="493"/>
      <c r="J170" s="376"/>
      <c r="K170" s="377"/>
      <c r="L170" s="377"/>
      <c r="M170" s="377"/>
      <c r="N170" s="377"/>
      <c r="O170" s="377"/>
      <c r="P170" s="377"/>
      <c r="Q170" s="377"/>
      <c r="R170" s="377"/>
      <c r="S170" s="377"/>
      <c r="T170" s="377"/>
      <c r="U170" s="377"/>
      <c r="V170" s="377"/>
    </row>
    <row r="171" spans="2:22" s="64" customFormat="1" ht="51.75" customHeight="1" x14ac:dyDescent="0.25">
      <c r="B171" s="357" t="s">
        <v>128</v>
      </c>
      <c r="C171" s="354" t="s">
        <v>194</v>
      </c>
      <c r="D171" s="297" t="s">
        <v>1031</v>
      </c>
      <c r="E171" s="297"/>
      <c r="F171" s="297"/>
      <c r="G171" s="78">
        <v>0.61799999999999999</v>
      </c>
      <c r="H171" s="360" t="s">
        <v>115</v>
      </c>
      <c r="I171" s="360"/>
      <c r="J171" s="370" t="s">
        <v>622</v>
      </c>
      <c r="K171" s="371"/>
      <c r="L171" s="371"/>
      <c r="M171" s="371"/>
      <c r="N171" s="371"/>
      <c r="O171" s="371"/>
      <c r="P171" s="371"/>
      <c r="Q171" s="371"/>
      <c r="R171" s="371"/>
      <c r="S171" s="371"/>
      <c r="T171" s="371"/>
      <c r="U171" s="371"/>
      <c r="V171" s="372"/>
    </row>
    <row r="172" spans="2:22" s="64" customFormat="1" ht="15" customHeight="1" x14ac:dyDescent="0.25">
      <c r="B172" s="358"/>
      <c r="C172" s="355"/>
      <c r="D172" s="303" t="s">
        <v>504</v>
      </c>
      <c r="E172" s="297"/>
      <c r="F172" s="297"/>
      <c r="G172" s="78">
        <v>1</v>
      </c>
      <c r="H172" s="369"/>
      <c r="I172" s="369"/>
      <c r="J172" s="373"/>
      <c r="K172" s="374"/>
      <c r="L172" s="374"/>
      <c r="M172" s="374"/>
      <c r="N172" s="374"/>
      <c r="O172" s="374"/>
      <c r="P172" s="374"/>
      <c r="Q172" s="374"/>
      <c r="R172" s="374"/>
      <c r="S172" s="374"/>
      <c r="T172" s="374"/>
      <c r="U172" s="374"/>
      <c r="V172" s="375"/>
    </row>
    <row r="173" spans="2:22" s="64" customFormat="1" ht="15" customHeight="1" x14ac:dyDescent="0.25">
      <c r="B173" s="358"/>
      <c r="C173" s="355"/>
      <c r="D173" s="303" t="s">
        <v>346</v>
      </c>
      <c r="E173" s="297"/>
      <c r="F173" s="297"/>
      <c r="G173" s="78">
        <v>0.623</v>
      </c>
      <c r="H173" s="369"/>
      <c r="I173" s="369"/>
      <c r="J173" s="373"/>
      <c r="K173" s="374"/>
      <c r="L173" s="374"/>
      <c r="M173" s="374"/>
      <c r="N173" s="374"/>
      <c r="O173" s="374"/>
      <c r="P173" s="374"/>
      <c r="Q173" s="374"/>
      <c r="R173" s="374"/>
      <c r="S173" s="374"/>
      <c r="T173" s="374"/>
      <c r="U173" s="374"/>
      <c r="V173" s="375"/>
    </row>
    <row r="174" spans="2:22" s="64" customFormat="1" ht="15" customHeight="1" x14ac:dyDescent="0.25">
      <c r="B174" s="358"/>
      <c r="C174" s="355"/>
      <c r="D174" s="303" t="s">
        <v>1032</v>
      </c>
      <c r="E174" s="297"/>
      <c r="F174" s="297"/>
      <c r="G174" s="311">
        <v>0</v>
      </c>
      <c r="H174" s="369"/>
      <c r="I174" s="369"/>
      <c r="J174" s="373"/>
      <c r="K174" s="374"/>
      <c r="L174" s="374"/>
      <c r="M174" s="374"/>
      <c r="N174" s="374"/>
      <c r="O174" s="374"/>
      <c r="P174" s="374"/>
      <c r="Q174" s="374"/>
      <c r="R174" s="374"/>
      <c r="S174" s="374"/>
      <c r="T174" s="374"/>
      <c r="U174" s="374"/>
      <c r="V174" s="375"/>
    </row>
    <row r="175" spans="2:22" s="64" customFormat="1" ht="15" customHeight="1" x14ac:dyDescent="0.25">
      <c r="B175" s="358"/>
      <c r="C175" s="355"/>
      <c r="D175" s="297" t="s">
        <v>200</v>
      </c>
      <c r="E175" s="297"/>
      <c r="F175" s="297"/>
      <c r="G175" s="165">
        <v>1</v>
      </c>
      <c r="H175" s="369"/>
      <c r="I175" s="369"/>
      <c r="J175" s="373"/>
      <c r="K175" s="374"/>
      <c r="L175" s="374"/>
      <c r="M175" s="374"/>
      <c r="N175" s="374"/>
      <c r="O175" s="374"/>
      <c r="P175" s="374"/>
      <c r="Q175" s="374"/>
      <c r="R175" s="374"/>
      <c r="S175" s="374"/>
      <c r="T175" s="374"/>
      <c r="U175" s="374"/>
      <c r="V175" s="375"/>
    </row>
    <row r="176" spans="2:22" s="64" customFormat="1" ht="15" customHeight="1" x14ac:dyDescent="0.25">
      <c r="B176" s="358"/>
      <c r="C176" s="355"/>
      <c r="D176" s="303" t="s">
        <v>204</v>
      </c>
      <c r="E176" s="297"/>
      <c r="F176" s="297"/>
      <c r="G176" s="78">
        <v>0.96099999999999997</v>
      </c>
      <c r="H176" s="369"/>
      <c r="I176" s="369"/>
      <c r="J176" s="373"/>
      <c r="K176" s="374"/>
      <c r="L176" s="374"/>
      <c r="M176" s="374"/>
      <c r="N176" s="374"/>
      <c r="O176" s="374"/>
      <c r="P176" s="374"/>
      <c r="Q176" s="374"/>
      <c r="R176" s="374"/>
      <c r="S176" s="374"/>
      <c r="T176" s="374"/>
      <c r="U176" s="374"/>
      <c r="V176" s="375"/>
    </row>
    <row r="177" spans="2:22" s="64" customFormat="1" ht="15" customHeight="1" x14ac:dyDescent="0.25">
      <c r="B177" s="358"/>
      <c r="C177" s="355"/>
      <c r="D177" s="303" t="s">
        <v>347</v>
      </c>
      <c r="E177" s="297"/>
      <c r="F177" s="297"/>
      <c r="G177" s="165">
        <v>1</v>
      </c>
      <c r="H177" s="369"/>
      <c r="I177" s="369"/>
      <c r="J177" s="373"/>
      <c r="K177" s="374"/>
      <c r="L177" s="374"/>
      <c r="M177" s="374"/>
      <c r="N177" s="374"/>
      <c r="O177" s="374"/>
      <c r="P177" s="374"/>
      <c r="Q177" s="374"/>
      <c r="R177" s="374"/>
      <c r="S177" s="374"/>
      <c r="T177" s="374"/>
      <c r="U177" s="374"/>
      <c r="V177" s="375"/>
    </row>
    <row r="178" spans="2:22" s="64" customFormat="1" ht="15" customHeight="1" x14ac:dyDescent="0.25">
      <c r="B178" s="358"/>
      <c r="C178" s="355"/>
      <c r="D178" s="303" t="s">
        <v>311</v>
      </c>
      <c r="E178" s="297"/>
      <c r="F178" s="297"/>
      <c r="G178" s="78">
        <v>0.91800000000000004</v>
      </c>
      <c r="H178" s="369"/>
      <c r="I178" s="369"/>
      <c r="J178" s="373"/>
      <c r="K178" s="374"/>
      <c r="L178" s="374"/>
      <c r="M178" s="374"/>
      <c r="N178" s="374"/>
      <c r="O178" s="374"/>
      <c r="P178" s="374"/>
      <c r="Q178" s="374"/>
      <c r="R178" s="374"/>
      <c r="S178" s="374"/>
      <c r="T178" s="374"/>
      <c r="U178" s="374"/>
      <c r="V178" s="375"/>
    </row>
    <row r="179" spans="2:22" s="64" customFormat="1" ht="15" customHeight="1" x14ac:dyDescent="0.25">
      <c r="B179" s="358"/>
      <c r="C179" s="355"/>
      <c r="D179" s="297" t="s">
        <v>348</v>
      </c>
      <c r="E179" s="297"/>
      <c r="F179" s="297"/>
      <c r="G179" s="78">
        <v>0.19800000000000001</v>
      </c>
      <c r="H179" s="369"/>
      <c r="I179" s="369"/>
      <c r="J179" s="373"/>
      <c r="K179" s="374"/>
      <c r="L179" s="374"/>
      <c r="M179" s="374"/>
      <c r="N179" s="374"/>
      <c r="O179" s="374"/>
      <c r="P179" s="374"/>
      <c r="Q179" s="374"/>
      <c r="R179" s="374"/>
      <c r="S179" s="374"/>
      <c r="T179" s="374"/>
      <c r="U179" s="374"/>
      <c r="V179" s="375"/>
    </row>
    <row r="180" spans="2:22" s="64" customFormat="1" ht="15" customHeight="1" x14ac:dyDescent="0.25">
      <c r="B180" s="358"/>
      <c r="C180" s="355"/>
      <c r="D180" s="303" t="s">
        <v>349</v>
      </c>
      <c r="E180" s="297"/>
      <c r="F180" s="297"/>
      <c r="G180" s="78">
        <v>0.19800000000000001</v>
      </c>
      <c r="H180" s="369"/>
      <c r="I180" s="369"/>
      <c r="J180" s="373"/>
      <c r="K180" s="374"/>
      <c r="L180" s="374"/>
      <c r="M180" s="374"/>
      <c r="N180" s="374"/>
      <c r="O180" s="374"/>
      <c r="P180" s="374"/>
      <c r="Q180" s="374"/>
      <c r="R180" s="374"/>
      <c r="S180" s="374"/>
      <c r="T180" s="374"/>
      <c r="U180" s="374"/>
      <c r="V180" s="375"/>
    </row>
    <row r="181" spans="2:22" s="64" customFormat="1" ht="15" customHeight="1" x14ac:dyDescent="0.25">
      <c r="B181" s="358"/>
      <c r="C181" s="355"/>
      <c r="D181" s="303" t="s">
        <v>350</v>
      </c>
      <c r="E181" s="297"/>
      <c r="F181" s="297"/>
      <c r="G181" s="78">
        <v>0.48399999999999999</v>
      </c>
      <c r="H181" s="369"/>
      <c r="I181" s="369"/>
      <c r="J181" s="373"/>
      <c r="K181" s="374"/>
      <c r="L181" s="374"/>
      <c r="M181" s="374"/>
      <c r="N181" s="374"/>
      <c r="O181" s="374"/>
      <c r="P181" s="374"/>
      <c r="Q181" s="374"/>
      <c r="R181" s="374"/>
      <c r="S181" s="374"/>
      <c r="T181" s="374"/>
      <c r="U181" s="374"/>
      <c r="V181" s="375"/>
    </row>
    <row r="182" spans="2:22" s="64" customFormat="1" ht="15" customHeight="1" x14ac:dyDescent="0.25">
      <c r="B182" s="358"/>
      <c r="C182" s="355"/>
      <c r="D182" s="303" t="s">
        <v>351</v>
      </c>
      <c r="E182" s="297"/>
      <c r="F182" s="297"/>
      <c r="G182" s="78">
        <v>0.63600000000000001</v>
      </c>
      <c r="H182" s="369"/>
      <c r="I182" s="369"/>
      <c r="J182" s="373"/>
      <c r="K182" s="374"/>
      <c r="L182" s="374"/>
      <c r="M182" s="374"/>
      <c r="N182" s="374"/>
      <c r="O182" s="374"/>
      <c r="P182" s="374"/>
      <c r="Q182" s="374"/>
      <c r="R182" s="374"/>
      <c r="S182" s="374"/>
      <c r="T182" s="374"/>
      <c r="U182" s="374"/>
      <c r="V182" s="375"/>
    </row>
    <row r="183" spans="2:22" s="64" customFormat="1" ht="15" customHeight="1" x14ac:dyDescent="0.25">
      <c r="B183" s="358"/>
      <c r="C183" s="355"/>
      <c r="D183" s="297" t="s">
        <v>352</v>
      </c>
      <c r="E183" s="297"/>
      <c r="F183" s="297"/>
      <c r="G183" s="78">
        <v>0.66</v>
      </c>
      <c r="H183" s="369"/>
      <c r="I183" s="369"/>
      <c r="J183" s="373"/>
      <c r="K183" s="374"/>
      <c r="L183" s="374"/>
      <c r="M183" s="374"/>
      <c r="N183" s="374"/>
      <c r="O183" s="374"/>
      <c r="P183" s="374"/>
      <c r="Q183" s="374"/>
      <c r="R183" s="374"/>
      <c r="S183" s="374"/>
      <c r="T183" s="374"/>
      <c r="U183" s="374"/>
      <c r="V183" s="375"/>
    </row>
    <row r="184" spans="2:22" s="64" customFormat="1" ht="15" customHeight="1" x14ac:dyDescent="0.25">
      <c r="B184" s="358"/>
      <c r="C184" s="355"/>
      <c r="D184" s="303" t="s">
        <v>353</v>
      </c>
      <c r="E184" s="297"/>
      <c r="F184" s="297"/>
      <c r="G184" s="78">
        <v>0.96699999999999997</v>
      </c>
      <c r="H184" s="369"/>
      <c r="I184" s="369"/>
      <c r="J184" s="373"/>
      <c r="K184" s="374"/>
      <c r="L184" s="374"/>
      <c r="M184" s="374"/>
      <c r="N184" s="374"/>
      <c r="O184" s="374"/>
      <c r="P184" s="374"/>
      <c r="Q184" s="374"/>
      <c r="R184" s="374"/>
      <c r="S184" s="374"/>
      <c r="T184" s="374"/>
      <c r="U184" s="374"/>
      <c r="V184" s="375"/>
    </row>
    <row r="185" spans="2:22" s="64" customFormat="1" ht="15" customHeight="1" x14ac:dyDescent="0.25">
      <c r="B185" s="358"/>
      <c r="C185" s="355"/>
      <c r="D185" s="303" t="s">
        <v>505</v>
      </c>
      <c r="E185" s="297"/>
      <c r="F185" s="297"/>
      <c r="G185" s="165">
        <v>1</v>
      </c>
      <c r="H185" s="369"/>
      <c r="I185" s="369"/>
      <c r="J185" s="373"/>
      <c r="K185" s="374"/>
      <c r="L185" s="374"/>
      <c r="M185" s="374"/>
      <c r="N185" s="374"/>
      <c r="O185" s="374"/>
      <c r="P185" s="374"/>
      <c r="Q185" s="374"/>
      <c r="R185" s="374"/>
      <c r="S185" s="374"/>
      <c r="T185" s="374"/>
      <c r="U185" s="374"/>
      <c r="V185" s="375"/>
    </row>
    <row r="186" spans="2:22" s="64" customFormat="1" ht="15" customHeight="1" x14ac:dyDescent="0.25">
      <c r="B186" s="358"/>
      <c r="C186" s="355"/>
      <c r="D186" s="303" t="s">
        <v>354</v>
      </c>
      <c r="E186" s="297"/>
      <c r="F186" s="297"/>
      <c r="G186" s="165">
        <v>1</v>
      </c>
      <c r="H186" s="369"/>
      <c r="I186" s="369"/>
      <c r="J186" s="373"/>
      <c r="K186" s="374"/>
      <c r="L186" s="374"/>
      <c r="M186" s="374"/>
      <c r="N186" s="374"/>
      <c r="O186" s="374"/>
      <c r="P186" s="374"/>
      <c r="Q186" s="374"/>
      <c r="R186" s="374"/>
      <c r="S186" s="374"/>
      <c r="T186" s="374"/>
      <c r="U186" s="374"/>
      <c r="V186" s="375"/>
    </row>
    <row r="187" spans="2:22" s="64" customFormat="1" ht="15" customHeight="1" x14ac:dyDescent="0.25">
      <c r="B187" s="358"/>
      <c r="C187" s="355"/>
      <c r="D187" s="297" t="s">
        <v>201</v>
      </c>
      <c r="E187" s="297"/>
      <c r="F187" s="297"/>
      <c r="G187" s="165">
        <v>0.61799999999999999</v>
      </c>
      <c r="H187" s="369"/>
      <c r="I187" s="369"/>
      <c r="J187" s="373"/>
      <c r="K187" s="374"/>
      <c r="L187" s="374"/>
      <c r="M187" s="374"/>
      <c r="N187" s="374"/>
      <c r="O187" s="374"/>
      <c r="P187" s="374"/>
      <c r="Q187" s="374"/>
      <c r="R187" s="374"/>
      <c r="S187" s="374"/>
      <c r="T187" s="374"/>
      <c r="U187" s="374"/>
      <c r="V187" s="375"/>
    </row>
    <row r="188" spans="2:22" s="64" customFormat="1" ht="30" x14ac:dyDescent="0.25">
      <c r="B188" s="358"/>
      <c r="C188" s="355"/>
      <c r="D188" s="297" t="s">
        <v>355</v>
      </c>
      <c r="E188" s="297"/>
      <c r="F188" s="297"/>
      <c r="G188" s="165">
        <v>0.71699999999999997</v>
      </c>
      <c r="H188" s="369"/>
      <c r="I188" s="369"/>
      <c r="J188" s="373"/>
      <c r="K188" s="374"/>
      <c r="L188" s="374"/>
      <c r="M188" s="374"/>
      <c r="N188" s="374"/>
      <c r="O188" s="374"/>
      <c r="P188" s="374"/>
      <c r="Q188" s="374"/>
      <c r="R188" s="374"/>
      <c r="S188" s="374"/>
      <c r="T188" s="374"/>
      <c r="U188" s="374"/>
      <c r="V188" s="375"/>
    </row>
    <row r="189" spans="2:22" s="64" customFormat="1" ht="30" x14ac:dyDescent="0.25">
      <c r="B189" s="358"/>
      <c r="C189" s="355"/>
      <c r="D189" s="297" t="s">
        <v>607</v>
      </c>
      <c r="E189" s="297"/>
      <c r="F189" s="297"/>
      <c r="G189" s="54" t="s">
        <v>830</v>
      </c>
      <c r="H189" s="369"/>
      <c r="I189" s="369"/>
      <c r="J189" s="373"/>
      <c r="K189" s="374"/>
      <c r="L189" s="374"/>
      <c r="M189" s="374"/>
      <c r="N189" s="374"/>
      <c r="O189" s="374"/>
      <c r="P189" s="374"/>
      <c r="Q189" s="374"/>
      <c r="R189" s="374"/>
      <c r="S189" s="374"/>
      <c r="T189" s="374"/>
      <c r="U189" s="374"/>
      <c r="V189" s="375"/>
    </row>
    <row r="190" spans="2:22" s="64" customFormat="1" ht="30" x14ac:dyDescent="0.25">
      <c r="B190" s="358"/>
      <c r="C190" s="355"/>
      <c r="D190" s="303" t="s">
        <v>608</v>
      </c>
      <c r="E190" s="297"/>
      <c r="F190" s="297"/>
      <c r="G190" s="54" t="s">
        <v>830</v>
      </c>
      <c r="H190" s="369"/>
      <c r="I190" s="369"/>
      <c r="J190" s="373"/>
      <c r="K190" s="374"/>
      <c r="L190" s="374"/>
      <c r="M190" s="374"/>
      <c r="N190" s="374"/>
      <c r="O190" s="374"/>
      <c r="P190" s="374"/>
      <c r="Q190" s="374"/>
      <c r="R190" s="374"/>
      <c r="S190" s="374"/>
      <c r="T190" s="374"/>
      <c r="U190" s="374"/>
      <c r="V190" s="375"/>
    </row>
    <row r="191" spans="2:22" s="64" customFormat="1" ht="30" x14ac:dyDescent="0.25">
      <c r="B191" s="359"/>
      <c r="C191" s="356"/>
      <c r="D191" s="303" t="s">
        <v>609</v>
      </c>
      <c r="E191" s="297"/>
      <c r="F191" s="297"/>
      <c r="G191" s="54" t="s">
        <v>830</v>
      </c>
      <c r="H191" s="361"/>
      <c r="I191" s="361"/>
      <c r="J191" s="376"/>
      <c r="K191" s="377"/>
      <c r="L191" s="377"/>
      <c r="M191" s="377"/>
      <c r="N191" s="377"/>
      <c r="O191" s="377"/>
      <c r="P191" s="377"/>
      <c r="Q191" s="377"/>
      <c r="R191" s="377"/>
      <c r="S191" s="377"/>
      <c r="T191" s="377"/>
      <c r="U191" s="377"/>
      <c r="V191" s="378"/>
    </row>
    <row r="192" spans="2:22" s="64" customFormat="1" ht="45" x14ac:dyDescent="0.25">
      <c r="B192" s="357" t="s">
        <v>623</v>
      </c>
      <c r="C192" s="354" t="s">
        <v>194</v>
      </c>
      <c r="D192" s="297" t="s">
        <v>1031</v>
      </c>
      <c r="E192" s="297"/>
      <c r="F192" s="297"/>
      <c r="G192" s="133">
        <v>0</v>
      </c>
      <c r="H192" s="360" t="s">
        <v>115</v>
      </c>
      <c r="I192" s="360"/>
      <c r="J192" s="370" t="s">
        <v>624</v>
      </c>
      <c r="K192" s="371"/>
      <c r="L192" s="371"/>
      <c r="M192" s="371"/>
      <c r="N192" s="371"/>
      <c r="O192" s="371"/>
      <c r="P192" s="371"/>
      <c r="Q192" s="371"/>
      <c r="R192" s="371"/>
      <c r="S192" s="371"/>
      <c r="T192" s="371"/>
      <c r="U192" s="371"/>
      <c r="V192" s="372"/>
    </row>
    <row r="193" spans="2:22" s="64" customFormat="1" ht="15" customHeight="1" x14ac:dyDescent="0.25">
      <c r="B193" s="358"/>
      <c r="C193" s="355"/>
      <c r="D193" s="303" t="s">
        <v>504</v>
      </c>
      <c r="E193" s="297"/>
      <c r="F193" s="297"/>
      <c r="G193" s="166">
        <v>1.4999999999999999E-2</v>
      </c>
      <c r="H193" s="369"/>
      <c r="I193" s="369"/>
      <c r="J193" s="373"/>
      <c r="K193" s="374"/>
      <c r="L193" s="374"/>
      <c r="M193" s="374"/>
      <c r="N193" s="374"/>
      <c r="O193" s="374"/>
      <c r="P193" s="374"/>
      <c r="Q193" s="374"/>
      <c r="R193" s="374"/>
      <c r="S193" s="374"/>
      <c r="T193" s="374"/>
      <c r="U193" s="374"/>
      <c r="V193" s="375"/>
    </row>
    <row r="194" spans="2:22" s="64" customFormat="1" ht="15" customHeight="1" x14ac:dyDescent="0.25">
      <c r="B194" s="358"/>
      <c r="C194" s="355"/>
      <c r="D194" s="303" t="s">
        <v>346</v>
      </c>
      <c r="E194" s="297"/>
      <c r="F194" s="297"/>
      <c r="G194" s="166">
        <v>1.7999999999999999E-2</v>
      </c>
      <c r="H194" s="369"/>
      <c r="I194" s="369"/>
      <c r="J194" s="373"/>
      <c r="K194" s="374"/>
      <c r="L194" s="374"/>
      <c r="M194" s="374"/>
      <c r="N194" s="374"/>
      <c r="O194" s="374"/>
      <c r="P194" s="374"/>
      <c r="Q194" s="374"/>
      <c r="R194" s="374"/>
      <c r="S194" s="374"/>
      <c r="T194" s="374"/>
      <c r="U194" s="374"/>
      <c r="V194" s="375"/>
    </row>
    <row r="195" spans="2:22" s="64" customFormat="1" ht="15" customHeight="1" x14ac:dyDescent="0.25">
      <c r="B195" s="358"/>
      <c r="C195" s="355"/>
      <c r="D195" s="303" t="s">
        <v>1032</v>
      </c>
      <c r="E195" s="297"/>
      <c r="F195" s="297"/>
      <c r="G195" s="166">
        <v>0</v>
      </c>
      <c r="H195" s="369"/>
      <c r="I195" s="369"/>
      <c r="J195" s="373"/>
      <c r="K195" s="374"/>
      <c r="L195" s="374"/>
      <c r="M195" s="374"/>
      <c r="N195" s="374"/>
      <c r="O195" s="374"/>
      <c r="P195" s="374"/>
      <c r="Q195" s="374"/>
      <c r="R195" s="374"/>
      <c r="S195" s="374"/>
      <c r="T195" s="374"/>
      <c r="U195" s="374"/>
      <c r="V195" s="375"/>
    </row>
    <row r="196" spans="2:22" s="64" customFormat="1" ht="15" customHeight="1" x14ac:dyDescent="0.25">
      <c r="B196" s="358"/>
      <c r="C196" s="355"/>
      <c r="D196" s="297" t="s">
        <v>200</v>
      </c>
      <c r="E196" s="297"/>
      <c r="F196" s="297"/>
      <c r="G196" s="167">
        <v>1.4E-2</v>
      </c>
      <c r="H196" s="369"/>
      <c r="I196" s="369"/>
      <c r="J196" s="373"/>
      <c r="K196" s="374"/>
      <c r="L196" s="374"/>
      <c r="M196" s="374"/>
      <c r="N196" s="374"/>
      <c r="O196" s="374"/>
      <c r="P196" s="374"/>
      <c r="Q196" s="374"/>
      <c r="R196" s="374"/>
      <c r="S196" s="374"/>
      <c r="T196" s="374"/>
      <c r="U196" s="374"/>
      <c r="V196" s="375"/>
    </row>
    <row r="197" spans="2:22" s="64" customFormat="1" ht="15" customHeight="1" x14ac:dyDescent="0.25">
      <c r="B197" s="358"/>
      <c r="C197" s="355"/>
      <c r="D197" s="303" t="s">
        <v>204</v>
      </c>
      <c r="E197" s="297"/>
      <c r="F197" s="297"/>
      <c r="G197" s="166">
        <v>4.7E-2</v>
      </c>
      <c r="H197" s="369"/>
      <c r="I197" s="369"/>
      <c r="J197" s="373"/>
      <c r="K197" s="374"/>
      <c r="L197" s="374"/>
      <c r="M197" s="374"/>
      <c r="N197" s="374"/>
      <c r="O197" s="374"/>
      <c r="P197" s="374"/>
      <c r="Q197" s="374"/>
      <c r="R197" s="374"/>
      <c r="S197" s="374"/>
      <c r="T197" s="374"/>
      <c r="U197" s="374"/>
      <c r="V197" s="375"/>
    </row>
    <row r="198" spans="2:22" s="64" customFormat="1" ht="15" customHeight="1" x14ac:dyDescent="0.25">
      <c r="B198" s="358"/>
      <c r="C198" s="355"/>
      <c r="D198" s="303" t="s">
        <v>347</v>
      </c>
      <c r="E198" s="297"/>
      <c r="F198" s="297"/>
      <c r="G198" s="166">
        <v>2.1999999999999999E-2</v>
      </c>
      <c r="H198" s="369"/>
      <c r="I198" s="369"/>
      <c r="J198" s="373"/>
      <c r="K198" s="374"/>
      <c r="L198" s="374"/>
      <c r="M198" s="374"/>
      <c r="N198" s="374"/>
      <c r="O198" s="374"/>
      <c r="P198" s="374"/>
      <c r="Q198" s="374"/>
      <c r="R198" s="374"/>
      <c r="S198" s="374"/>
      <c r="T198" s="374"/>
      <c r="U198" s="374"/>
      <c r="V198" s="375"/>
    </row>
    <row r="199" spans="2:22" s="64" customFormat="1" ht="15" customHeight="1" x14ac:dyDescent="0.25">
      <c r="B199" s="358"/>
      <c r="C199" s="355"/>
      <c r="D199" s="303" t="s">
        <v>311</v>
      </c>
      <c r="E199" s="297"/>
      <c r="F199" s="297"/>
      <c r="G199" s="166">
        <v>1.6E-2</v>
      </c>
      <c r="H199" s="369"/>
      <c r="I199" s="369"/>
      <c r="J199" s="373"/>
      <c r="K199" s="374"/>
      <c r="L199" s="374"/>
      <c r="M199" s="374"/>
      <c r="N199" s="374"/>
      <c r="O199" s="374"/>
      <c r="P199" s="374"/>
      <c r="Q199" s="374"/>
      <c r="R199" s="374"/>
      <c r="S199" s="374"/>
      <c r="T199" s="374"/>
      <c r="U199" s="374"/>
      <c r="V199" s="375"/>
    </row>
    <row r="200" spans="2:22" s="64" customFormat="1" ht="15" customHeight="1" x14ac:dyDescent="0.25">
      <c r="B200" s="358"/>
      <c r="C200" s="355"/>
      <c r="D200" s="297" t="s">
        <v>348</v>
      </c>
      <c r="E200" s="297"/>
      <c r="F200" s="297"/>
      <c r="G200" s="166">
        <v>2.4E-2</v>
      </c>
      <c r="H200" s="369"/>
      <c r="I200" s="369"/>
      <c r="J200" s="373"/>
      <c r="K200" s="374"/>
      <c r="L200" s="374"/>
      <c r="M200" s="374"/>
      <c r="N200" s="374"/>
      <c r="O200" s="374"/>
      <c r="P200" s="374"/>
      <c r="Q200" s="374"/>
      <c r="R200" s="374"/>
      <c r="S200" s="374"/>
      <c r="T200" s="374"/>
      <c r="U200" s="374"/>
      <c r="V200" s="375"/>
    </row>
    <row r="201" spans="2:22" s="64" customFormat="1" ht="15" customHeight="1" x14ac:dyDescent="0.25">
      <c r="B201" s="358"/>
      <c r="C201" s="355"/>
      <c r="D201" s="303" t="s">
        <v>349</v>
      </c>
      <c r="E201" s="297"/>
      <c r="F201" s="297"/>
      <c r="G201" s="166">
        <v>2.4E-2</v>
      </c>
      <c r="H201" s="369"/>
      <c r="I201" s="369"/>
      <c r="J201" s="373"/>
      <c r="K201" s="374"/>
      <c r="L201" s="374"/>
      <c r="M201" s="374"/>
      <c r="N201" s="374"/>
      <c r="O201" s="374"/>
      <c r="P201" s="374"/>
      <c r="Q201" s="374"/>
      <c r="R201" s="374"/>
      <c r="S201" s="374"/>
      <c r="T201" s="374"/>
      <c r="U201" s="374"/>
      <c r="V201" s="375"/>
    </row>
    <row r="202" spans="2:22" s="64" customFormat="1" ht="15" customHeight="1" x14ac:dyDescent="0.25">
      <c r="B202" s="358"/>
      <c r="C202" s="355"/>
      <c r="D202" s="303" t="s">
        <v>350</v>
      </c>
      <c r="E202" s="297"/>
      <c r="F202" s="297"/>
      <c r="G202" s="166">
        <v>2.5999999999999999E-2</v>
      </c>
      <c r="H202" s="369"/>
      <c r="I202" s="369"/>
      <c r="J202" s="373"/>
      <c r="K202" s="374"/>
      <c r="L202" s="374"/>
      <c r="M202" s="374"/>
      <c r="N202" s="374"/>
      <c r="O202" s="374"/>
      <c r="P202" s="374"/>
      <c r="Q202" s="374"/>
      <c r="R202" s="374"/>
      <c r="S202" s="374"/>
      <c r="T202" s="374"/>
      <c r="U202" s="374"/>
      <c r="V202" s="375"/>
    </row>
    <row r="203" spans="2:22" s="64" customFormat="1" ht="15" customHeight="1" x14ac:dyDescent="0.25">
      <c r="B203" s="358"/>
      <c r="C203" s="355"/>
      <c r="D203" s="303" t="s">
        <v>351</v>
      </c>
      <c r="E203" s="297"/>
      <c r="F203" s="297"/>
      <c r="G203" s="166">
        <v>1.7000000000000001E-2</v>
      </c>
      <c r="H203" s="369"/>
      <c r="I203" s="369"/>
      <c r="J203" s="373"/>
      <c r="K203" s="374"/>
      <c r="L203" s="374"/>
      <c r="M203" s="374"/>
      <c r="N203" s="374"/>
      <c r="O203" s="374"/>
      <c r="P203" s="374"/>
      <c r="Q203" s="374"/>
      <c r="R203" s="374"/>
      <c r="S203" s="374"/>
      <c r="T203" s="374"/>
      <c r="U203" s="374"/>
      <c r="V203" s="375"/>
    </row>
    <row r="204" spans="2:22" s="64" customFormat="1" ht="15" customHeight="1" x14ac:dyDescent="0.25">
      <c r="B204" s="358"/>
      <c r="C204" s="355"/>
      <c r="D204" s="297" t="s">
        <v>352</v>
      </c>
      <c r="E204" s="297"/>
      <c r="F204" s="297"/>
      <c r="G204" s="166">
        <v>0.02</v>
      </c>
      <c r="H204" s="369"/>
      <c r="I204" s="369"/>
      <c r="J204" s="373"/>
      <c r="K204" s="374"/>
      <c r="L204" s="374"/>
      <c r="M204" s="374"/>
      <c r="N204" s="374"/>
      <c r="O204" s="374"/>
      <c r="P204" s="374"/>
      <c r="Q204" s="374"/>
      <c r="R204" s="374"/>
      <c r="S204" s="374"/>
      <c r="T204" s="374"/>
      <c r="U204" s="374"/>
      <c r="V204" s="375"/>
    </row>
    <row r="205" spans="2:22" s="64" customFormat="1" ht="15" customHeight="1" x14ac:dyDescent="0.25">
      <c r="B205" s="358"/>
      <c r="C205" s="355"/>
      <c r="D205" s="303" t="s">
        <v>353</v>
      </c>
      <c r="E205" s="297"/>
      <c r="F205" s="297"/>
      <c r="G205" s="166">
        <v>1.9E-2</v>
      </c>
      <c r="H205" s="369"/>
      <c r="I205" s="369"/>
      <c r="J205" s="373"/>
      <c r="K205" s="374"/>
      <c r="L205" s="374"/>
      <c r="M205" s="374"/>
      <c r="N205" s="374"/>
      <c r="O205" s="374"/>
      <c r="P205" s="374"/>
      <c r="Q205" s="374"/>
      <c r="R205" s="374"/>
      <c r="S205" s="374"/>
      <c r="T205" s="374"/>
      <c r="U205" s="374"/>
      <c r="V205" s="375"/>
    </row>
    <row r="206" spans="2:22" s="64" customFormat="1" ht="15" customHeight="1" x14ac:dyDescent="0.25">
      <c r="B206" s="358"/>
      <c r="C206" s="355"/>
      <c r="D206" s="303" t="s">
        <v>505</v>
      </c>
      <c r="E206" s="297"/>
      <c r="F206" s="297"/>
      <c r="G206" s="166">
        <v>1.7999999999999999E-2</v>
      </c>
      <c r="H206" s="369"/>
      <c r="I206" s="369"/>
      <c r="J206" s="373"/>
      <c r="K206" s="374"/>
      <c r="L206" s="374"/>
      <c r="M206" s="374"/>
      <c r="N206" s="374"/>
      <c r="O206" s="374"/>
      <c r="P206" s="374"/>
      <c r="Q206" s="374"/>
      <c r="R206" s="374"/>
      <c r="S206" s="374"/>
      <c r="T206" s="374"/>
      <c r="U206" s="374"/>
      <c r="V206" s="375"/>
    </row>
    <row r="207" spans="2:22" s="64" customFormat="1" ht="15" customHeight="1" x14ac:dyDescent="0.25">
      <c r="B207" s="358"/>
      <c r="C207" s="355"/>
      <c r="D207" s="303" t="s">
        <v>354</v>
      </c>
      <c r="E207" s="297"/>
      <c r="F207" s="297"/>
      <c r="G207" s="166">
        <v>1.9E-2</v>
      </c>
      <c r="H207" s="369"/>
      <c r="I207" s="369"/>
      <c r="J207" s="373"/>
      <c r="K207" s="374"/>
      <c r="L207" s="374"/>
      <c r="M207" s="374"/>
      <c r="N207" s="374"/>
      <c r="O207" s="374"/>
      <c r="P207" s="374"/>
      <c r="Q207" s="374"/>
      <c r="R207" s="374"/>
      <c r="S207" s="374"/>
      <c r="T207" s="374"/>
      <c r="U207" s="374"/>
      <c r="V207" s="375"/>
    </row>
    <row r="208" spans="2:22" s="64" customFormat="1" ht="15" customHeight="1" x14ac:dyDescent="0.25">
      <c r="B208" s="358"/>
      <c r="C208" s="355"/>
      <c r="D208" s="297" t="s">
        <v>201</v>
      </c>
      <c r="E208" s="297"/>
      <c r="F208" s="297"/>
      <c r="G208" s="167">
        <v>1.9E-2</v>
      </c>
      <c r="H208" s="369"/>
      <c r="I208" s="369"/>
      <c r="J208" s="373"/>
      <c r="K208" s="374"/>
      <c r="L208" s="374"/>
      <c r="M208" s="374"/>
      <c r="N208" s="374"/>
      <c r="O208" s="374"/>
      <c r="P208" s="374"/>
      <c r="Q208" s="374"/>
      <c r="R208" s="374"/>
      <c r="S208" s="374"/>
      <c r="T208" s="374"/>
      <c r="U208" s="374"/>
      <c r="V208" s="375"/>
    </row>
    <row r="209" spans="2:22" s="64" customFormat="1" ht="15" customHeight="1" x14ac:dyDescent="0.25">
      <c r="B209" s="358"/>
      <c r="C209" s="355"/>
      <c r="D209" s="297" t="s">
        <v>355</v>
      </c>
      <c r="E209" s="297"/>
      <c r="F209" s="297"/>
      <c r="G209" s="167">
        <v>1.7999999999999999E-2</v>
      </c>
      <c r="H209" s="369"/>
      <c r="I209" s="369"/>
      <c r="J209" s="373"/>
      <c r="K209" s="374"/>
      <c r="L209" s="374"/>
      <c r="M209" s="374"/>
      <c r="N209" s="374"/>
      <c r="O209" s="374"/>
      <c r="P209" s="374"/>
      <c r="Q209" s="374"/>
      <c r="R209" s="374"/>
      <c r="S209" s="374"/>
      <c r="T209" s="374"/>
      <c r="U209" s="374"/>
      <c r="V209" s="375"/>
    </row>
    <row r="210" spans="2:22" s="64" customFormat="1" ht="15" customHeight="1" x14ac:dyDescent="0.25">
      <c r="B210" s="358"/>
      <c r="C210" s="355"/>
      <c r="D210" s="297" t="s">
        <v>607</v>
      </c>
      <c r="E210" s="297"/>
      <c r="F210" s="297"/>
      <c r="G210" s="166">
        <v>0</v>
      </c>
      <c r="H210" s="369"/>
      <c r="I210" s="369"/>
      <c r="J210" s="373"/>
      <c r="K210" s="374"/>
      <c r="L210" s="374"/>
      <c r="M210" s="374"/>
      <c r="N210" s="374"/>
      <c r="O210" s="374"/>
      <c r="P210" s="374"/>
      <c r="Q210" s="374"/>
      <c r="R210" s="374"/>
      <c r="S210" s="374"/>
      <c r="T210" s="374"/>
      <c r="U210" s="374"/>
      <c r="V210" s="375"/>
    </row>
    <row r="211" spans="2:22" s="64" customFormat="1" ht="15" customHeight="1" x14ac:dyDescent="0.25">
      <c r="B211" s="358"/>
      <c r="C211" s="355"/>
      <c r="D211" s="303" t="s">
        <v>608</v>
      </c>
      <c r="E211" s="297"/>
      <c r="F211" s="297"/>
      <c r="G211" s="166">
        <v>0</v>
      </c>
      <c r="H211" s="369"/>
      <c r="I211" s="369"/>
      <c r="J211" s="373"/>
      <c r="K211" s="374"/>
      <c r="L211" s="374"/>
      <c r="M211" s="374"/>
      <c r="N211" s="374"/>
      <c r="O211" s="374"/>
      <c r="P211" s="374"/>
      <c r="Q211" s="374"/>
      <c r="R211" s="374"/>
      <c r="S211" s="374"/>
      <c r="T211" s="374"/>
      <c r="U211" s="374"/>
      <c r="V211" s="375"/>
    </row>
    <row r="212" spans="2:22" s="64" customFormat="1" ht="15" customHeight="1" x14ac:dyDescent="0.25">
      <c r="B212" s="359"/>
      <c r="C212" s="356"/>
      <c r="D212" s="303" t="s">
        <v>609</v>
      </c>
      <c r="E212" s="297"/>
      <c r="F212" s="297"/>
      <c r="G212" s="166">
        <v>0</v>
      </c>
      <c r="H212" s="361"/>
      <c r="I212" s="361"/>
      <c r="J212" s="376"/>
      <c r="K212" s="377"/>
      <c r="L212" s="377"/>
      <c r="M212" s="377"/>
      <c r="N212" s="377"/>
      <c r="O212" s="377"/>
      <c r="P212" s="377"/>
      <c r="Q212" s="377"/>
      <c r="R212" s="377"/>
      <c r="S212" s="377"/>
      <c r="T212" s="377"/>
      <c r="U212" s="377"/>
      <c r="V212" s="378"/>
    </row>
    <row r="213" spans="2:22" s="64" customFormat="1" ht="15" customHeight="1" x14ac:dyDescent="0.25">
      <c r="B213" s="121" t="s">
        <v>503</v>
      </c>
      <c r="C213" s="148"/>
      <c r="D213" s="148"/>
      <c r="E213" s="148"/>
      <c r="F213" s="148"/>
      <c r="G213" s="27"/>
      <c r="H213" s="147" t="s">
        <v>179</v>
      </c>
      <c r="I213" s="12" t="s">
        <v>625</v>
      </c>
      <c r="J213" s="345" t="s">
        <v>262</v>
      </c>
      <c r="K213" s="346"/>
      <c r="L213" s="346"/>
      <c r="M213" s="346"/>
      <c r="N213" s="346"/>
      <c r="O213" s="346"/>
      <c r="P213" s="346"/>
      <c r="Q213" s="346"/>
      <c r="R213" s="346"/>
      <c r="S213" s="346"/>
      <c r="T213" s="346"/>
      <c r="U213" s="346"/>
      <c r="V213" s="347"/>
    </row>
    <row r="214" spans="2:22" s="64" customFormat="1" ht="15" customHeight="1" x14ac:dyDescent="0.25">
      <c r="B214" s="121" t="s">
        <v>626</v>
      </c>
      <c r="C214" s="148"/>
      <c r="D214" s="148"/>
      <c r="E214" s="148"/>
      <c r="F214" s="148"/>
      <c r="G214" s="55">
        <v>197</v>
      </c>
      <c r="H214" s="147" t="s">
        <v>115</v>
      </c>
      <c r="I214" s="12" t="s">
        <v>264</v>
      </c>
      <c r="J214" s="345" t="s">
        <v>627</v>
      </c>
      <c r="K214" s="346"/>
      <c r="L214" s="346"/>
      <c r="M214" s="346"/>
      <c r="N214" s="346"/>
      <c r="O214" s="346"/>
      <c r="P214" s="346"/>
      <c r="Q214" s="346"/>
      <c r="R214" s="346"/>
      <c r="S214" s="346"/>
      <c r="T214" s="346"/>
      <c r="U214" s="346"/>
      <c r="V214" s="347"/>
    </row>
    <row r="216" spans="2:22" ht="45" customHeight="1" x14ac:dyDescent="0.25"/>
    <row r="217" spans="2:22" ht="15" customHeight="1" x14ac:dyDescent="0.25"/>
    <row r="218" spans="2:22" ht="15" customHeight="1" x14ac:dyDescent="0.25"/>
  </sheetData>
  <mergeCells count="72">
    <mergeCell ref="C25:H25"/>
    <mergeCell ref="A26:A30"/>
    <mergeCell ref="C26:H26"/>
    <mergeCell ref="C27:H27"/>
    <mergeCell ref="C28:H28"/>
    <mergeCell ref="C29:H29"/>
    <mergeCell ref="C30:H30"/>
    <mergeCell ref="C40:H40"/>
    <mergeCell ref="B53:V53"/>
    <mergeCell ref="J54:V54"/>
    <mergeCell ref="A31:A40"/>
    <mergeCell ref="C31:H31"/>
    <mergeCell ref="C32:H32"/>
    <mergeCell ref="C33:H33"/>
    <mergeCell ref="C34:H34"/>
    <mergeCell ref="C35:H35"/>
    <mergeCell ref="C36:H36"/>
    <mergeCell ref="C37:H37"/>
    <mergeCell ref="C38:H38"/>
    <mergeCell ref="C39:H39"/>
    <mergeCell ref="B55:B58"/>
    <mergeCell ref="C55:C58"/>
    <mergeCell ref="H55:H58"/>
    <mergeCell ref="I55:I58"/>
    <mergeCell ref="J55:V58"/>
    <mergeCell ref="E55:E58"/>
    <mergeCell ref="B63:B83"/>
    <mergeCell ref="C63:C83"/>
    <mergeCell ref="H63:H83"/>
    <mergeCell ref="I63:I83"/>
    <mergeCell ref="J63:V83"/>
    <mergeCell ref="B59:B62"/>
    <mergeCell ref="H59:H62"/>
    <mergeCell ref="I59:I62"/>
    <mergeCell ref="J59:V62"/>
    <mergeCell ref="C59:C62"/>
    <mergeCell ref="H105:H106"/>
    <mergeCell ref="I105:I106"/>
    <mergeCell ref="J105:V106"/>
    <mergeCell ref="C105:C106"/>
    <mergeCell ref="B105:B106"/>
    <mergeCell ref="B84:B104"/>
    <mergeCell ref="C84:C104"/>
    <mergeCell ref="H84:H104"/>
    <mergeCell ref="I84:I104"/>
    <mergeCell ref="J84:V104"/>
    <mergeCell ref="J107:V107"/>
    <mergeCell ref="B108:B149"/>
    <mergeCell ref="C108:C149"/>
    <mergeCell ref="E108:E149"/>
    <mergeCell ref="F108:F128"/>
    <mergeCell ref="H108:H149"/>
    <mergeCell ref="I108:I149"/>
    <mergeCell ref="J108:V149"/>
    <mergeCell ref="F129:F149"/>
    <mergeCell ref="J150:V170"/>
    <mergeCell ref="B171:B191"/>
    <mergeCell ref="C171:C191"/>
    <mergeCell ref="H171:H191"/>
    <mergeCell ref="I171:I191"/>
    <mergeCell ref="J171:V191"/>
    <mergeCell ref="B150:B170"/>
    <mergeCell ref="C150:C170"/>
    <mergeCell ref="H150:H170"/>
    <mergeCell ref="I150:I170"/>
    <mergeCell ref="J214:V214"/>
    <mergeCell ref="J213:V213"/>
    <mergeCell ref="B192:B212"/>
    <mergeCell ref="C192:C212"/>
    <mergeCell ref="H192:H212"/>
    <mergeCell ref="I192:I212"/>
    <mergeCell ref="J192:V212"/>
  </mergeCells>
  <conditionalFormatting sqref="C105:G105 D106:G106">
    <cfRule type="cellIs" dxfId="154" priority="92" operator="notEqual">
      <formula>""</formula>
    </cfRule>
  </conditionalFormatting>
  <conditionalFormatting sqref="C55 E55">
    <cfRule type="cellIs" dxfId="153" priority="91" operator="notEqual">
      <formula>""</formula>
    </cfRule>
  </conditionalFormatting>
  <conditionalFormatting sqref="C213:G214">
    <cfRule type="cellIs" dxfId="152" priority="77" operator="notEqual">
      <formula>""</formula>
    </cfRule>
  </conditionalFormatting>
  <conditionalFormatting sqref="E59:F62">
    <cfRule type="cellIs" dxfId="151" priority="88" operator="notEqual">
      <formula>""</formula>
    </cfRule>
  </conditionalFormatting>
  <conditionalFormatting sqref="G63">
    <cfRule type="cellIs" dxfId="150" priority="58" operator="notEqual">
      <formula>""</formula>
    </cfRule>
  </conditionalFormatting>
  <conditionalFormatting sqref="D107:G107">
    <cfRule type="cellIs" dxfId="149" priority="84" operator="notEqual">
      <formula>""</formula>
    </cfRule>
  </conditionalFormatting>
  <conditionalFormatting sqref="E64:G64 C63">
    <cfRule type="cellIs" dxfId="148" priority="60" operator="notEqual">
      <formula>""</formula>
    </cfRule>
  </conditionalFormatting>
  <conditionalFormatting sqref="E84:F84">
    <cfRule type="cellIs" dxfId="147" priority="50" operator="notEqual">
      <formula>""</formula>
    </cfRule>
  </conditionalFormatting>
  <conditionalFormatting sqref="D67:G80 D81:F83 E65:G66">
    <cfRule type="cellIs" dxfId="146" priority="59" operator="notEqual">
      <formula>""</formula>
    </cfRule>
  </conditionalFormatting>
  <conditionalFormatting sqref="D66">
    <cfRule type="cellIs" dxfId="145" priority="52" operator="notEqual">
      <formula>""</formula>
    </cfRule>
  </conditionalFormatting>
  <conditionalFormatting sqref="F55:F58">
    <cfRule type="cellIs" dxfId="144" priority="72" operator="notEqual">
      <formula>""</formula>
    </cfRule>
  </conditionalFormatting>
  <conditionalFormatting sqref="C59">
    <cfRule type="cellIs" dxfId="143" priority="75" operator="notEqual">
      <formula>""</formula>
    </cfRule>
  </conditionalFormatting>
  <conditionalFormatting sqref="G55:G62">
    <cfRule type="cellIs" dxfId="142" priority="74" operator="notEqual">
      <formula>""</formula>
    </cfRule>
  </conditionalFormatting>
  <conditionalFormatting sqref="D55:D62">
    <cfRule type="cellIs" dxfId="141" priority="73" operator="notEqual">
      <formula>""</formula>
    </cfRule>
  </conditionalFormatting>
  <conditionalFormatting sqref="D63">
    <cfRule type="cellIs" dxfId="140" priority="53" operator="notEqual">
      <formula>""</formula>
    </cfRule>
  </conditionalFormatting>
  <conditionalFormatting sqref="D88:F104 E86:F87">
    <cfRule type="cellIs" dxfId="139" priority="49" operator="notEqual">
      <formula>""</formula>
    </cfRule>
  </conditionalFormatting>
  <conditionalFormatting sqref="E85:F85 C84">
    <cfRule type="cellIs" dxfId="138" priority="51" operator="notEqual">
      <formula>""</formula>
    </cfRule>
  </conditionalFormatting>
  <conditionalFormatting sqref="F129">
    <cfRule type="cellIs" dxfId="137" priority="40" operator="notEqual">
      <formula>""</formula>
    </cfRule>
  </conditionalFormatting>
  <conditionalFormatting sqref="G108">
    <cfRule type="cellIs" dxfId="136" priority="41" operator="notEqual">
      <formula>""</formula>
    </cfRule>
  </conditionalFormatting>
  <conditionalFormatting sqref="D65">
    <cfRule type="cellIs" dxfId="135" priority="54" operator="notEqual">
      <formula>""</formula>
    </cfRule>
  </conditionalFormatting>
  <conditionalFormatting sqref="D84">
    <cfRule type="cellIs" dxfId="134" priority="44" operator="notEqual">
      <formula>""</formula>
    </cfRule>
  </conditionalFormatting>
  <conditionalFormatting sqref="C108 E108:F108">
    <cfRule type="cellIs" dxfId="133" priority="42" operator="notEqual">
      <formula>""</formula>
    </cfRule>
  </conditionalFormatting>
  <conditionalFormatting sqref="D87">
    <cfRule type="cellIs" dxfId="132" priority="43" operator="notEqual">
      <formula>""</formula>
    </cfRule>
  </conditionalFormatting>
  <conditionalFormatting sqref="D130">
    <cfRule type="cellIs" dxfId="131" priority="34" operator="notEqual">
      <formula>""</formula>
    </cfRule>
  </conditionalFormatting>
  <conditionalFormatting sqref="G84">
    <cfRule type="cellIs" dxfId="130" priority="48" operator="notEqual">
      <formula>""</formula>
    </cfRule>
  </conditionalFormatting>
  <conditionalFormatting sqref="F63">
    <cfRule type="cellIs" dxfId="129" priority="57" operator="notEqual">
      <formula>""</formula>
    </cfRule>
  </conditionalFormatting>
  <conditionalFormatting sqref="G81:G83">
    <cfRule type="cellIs" dxfId="128" priority="56" operator="notEqual">
      <formula>""</formula>
    </cfRule>
  </conditionalFormatting>
  <conditionalFormatting sqref="D86">
    <cfRule type="cellIs" dxfId="127" priority="45" operator="notEqual">
      <formula>""</formula>
    </cfRule>
  </conditionalFormatting>
  <conditionalFormatting sqref="D64">
    <cfRule type="cellIs" dxfId="126" priority="55" operator="notEqual">
      <formula>""</formula>
    </cfRule>
  </conditionalFormatting>
  <conditionalFormatting sqref="G109">
    <cfRule type="cellIs" dxfId="125" priority="37" operator="notEqual">
      <formula>""</formula>
    </cfRule>
  </conditionalFormatting>
  <conditionalFormatting sqref="D131">
    <cfRule type="cellIs" dxfId="124" priority="33" operator="notEqual">
      <formula>""</formula>
    </cfRule>
  </conditionalFormatting>
  <conditionalFormatting sqref="D112:D128">
    <cfRule type="cellIs" dxfId="123" priority="39" operator="notEqual">
      <formula>""</formula>
    </cfRule>
  </conditionalFormatting>
  <conditionalFormatting sqref="G85:G104">
    <cfRule type="cellIs" dxfId="122" priority="47" operator="notEqual">
      <formula>""</formula>
    </cfRule>
  </conditionalFormatting>
  <conditionalFormatting sqref="G110:G129">
    <cfRule type="cellIs" dxfId="121" priority="36" operator="notEqual">
      <formula>""</formula>
    </cfRule>
  </conditionalFormatting>
  <conditionalFormatting sqref="D85">
    <cfRule type="cellIs" dxfId="120" priority="46" operator="notEqual">
      <formula>""</formula>
    </cfRule>
  </conditionalFormatting>
  <conditionalFormatting sqref="G130:G149">
    <cfRule type="cellIs" dxfId="119" priority="35" operator="notEqual">
      <formula>""</formula>
    </cfRule>
  </conditionalFormatting>
  <conditionalFormatting sqref="D129">
    <cfRule type="cellIs" dxfId="118" priority="32" operator="notEqual">
      <formula>""</formula>
    </cfRule>
  </conditionalFormatting>
  <conditionalFormatting sqref="D133:D149">
    <cfRule type="cellIs" dxfId="117" priority="38" operator="notEqual">
      <formula>""</formula>
    </cfRule>
  </conditionalFormatting>
  <conditionalFormatting sqref="D109">
    <cfRule type="cellIs" dxfId="116" priority="30" operator="notEqual">
      <formula>""</formula>
    </cfRule>
  </conditionalFormatting>
  <conditionalFormatting sqref="E151:F151 C150">
    <cfRule type="cellIs" dxfId="115" priority="26" operator="notEqual">
      <formula>""</formula>
    </cfRule>
  </conditionalFormatting>
  <conditionalFormatting sqref="D132">
    <cfRule type="cellIs" dxfId="114" priority="31" operator="notEqual">
      <formula>""</formula>
    </cfRule>
  </conditionalFormatting>
  <conditionalFormatting sqref="D154:F170 E152:F153">
    <cfRule type="cellIs" dxfId="113" priority="25" operator="notEqual">
      <formula>""</formula>
    </cfRule>
  </conditionalFormatting>
  <conditionalFormatting sqref="G151:G170">
    <cfRule type="cellIs" dxfId="112" priority="24" operator="notEqual">
      <formula>""</formula>
    </cfRule>
  </conditionalFormatting>
  <conditionalFormatting sqref="D151">
    <cfRule type="cellIs" dxfId="111" priority="23" operator="notEqual">
      <formula>""</formula>
    </cfRule>
  </conditionalFormatting>
  <conditionalFormatting sqref="D111">
    <cfRule type="cellIs" dxfId="110" priority="27" operator="notEqual">
      <formula>""</formula>
    </cfRule>
  </conditionalFormatting>
  <conditionalFormatting sqref="D153">
    <cfRule type="cellIs" dxfId="109" priority="20" operator="notEqual">
      <formula>""</formula>
    </cfRule>
  </conditionalFormatting>
  <conditionalFormatting sqref="D110">
    <cfRule type="cellIs" dxfId="108" priority="29" operator="notEqual">
      <formula>""</formula>
    </cfRule>
  </conditionalFormatting>
  <conditionalFormatting sqref="D108">
    <cfRule type="cellIs" dxfId="107" priority="28" operator="notEqual">
      <formula>""</formula>
    </cfRule>
  </conditionalFormatting>
  <conditionalFormatting sqref="D171">
    <cfRule type="cellIs" dxfId="106" priority="11" operator="notEqual">
      <formula>""</formula>
    </cfRule>
  </conditionalFormatting>
  <conditionalFormatting sqref="D174">
    <cfRule type="cellIs" dxfId="105" priority="10" operator="notEqual">
      <formula>""</formula>
    </cfRule>
  </conditionalFormatting>
  <conditionalFormatting sqref="D195">
    <cfRule type="cellIs" dxfId="104" priority="1" operator="notEqual">
      <formula>""</formula>
    </cfRule>
  </conditionalFormatting>
  <conditionalFormatting sqref="D175:F191 E173:F174">
    <cfRule type="cellIs" dxfId="103" priority="17" operator="notEqual">
      <formula>""</formula>
    </cfRule>
  </conditionalFormatting>
  <conditionalFormatting sqref="D152">
    <cfRule type="cellIs" dxfId="102" priority="22" operator="notEqual">
      <formula>""</formula>
    </cfRule>
  </conditionalFormatting>
  <conditionalFormatting sqref="D150">
    <cfRule type="cellIs" dxfId="101" priority="21" operator="notEqual">
      <formula>""</formula>
    </cfRule>
  </conditionalFormatting>
  <conditionalFormatting sqref="E172:F172 C171">
    <cfRule type="cellIs" dxfId="100" priority="19" operator="notEqual">
      <formula>""</formula>
    </cfRule>
  </conditionalFormatting>
  <conditionalFormatting sqref="E171:F171">
    <cfRule type="cellIs" dxfId="99" priority="18" operator="notEqual">
      <formula>""</formula>
    </cfRule>
  </conditionalFormatting>
  <conditionalFormatting sqref="G173:G188">
    <cfRule type="cellIs" dxfId="98" priority="16" operator="notEqual">
      <formula>""</formula>
    </cfRule>
  </conditionalFormatting>
  <conditionalFormatting sqref="G189:G191">
    <cfRule type="cellIs" dxfId="97" priority="15" operator="notEqual">
      <formula>""</formula>
    </cfRule>
  </conditionalFormatting>
  <conditionalFormatting sqref="G171:G172">
    <cfRule type="cellIs" dxfId="96" priority="14" operator="notEqual">
      <formula>""</formula>
    </cfRule>
  </conditionalFormatting>
  <conditionalFormatting sqref="D172">
    <cfRule type="cellIs" dxfId="95" priority="13" operator="notEqual">
      <formula>""</formula>
    </cfRule>
  </conditionalFormatting>
  <conditionalFormatting sqref="D173">
    <cfRule type="cellIs" dxfId="94" priority="12" operator="notEqual">
      <formula>""</formula>
    </cfRule>
  </conditionalFormatting>
  <conditionalFormatting sqref="E193:F193 C192">
    <cfRule type="cellIs" dxfId="93" priority="9" operator="notEqual">
      <formula>""</formula>
    </cfRule>
  </conditionalFormatting>
  <conditionalFormatting sqref="D196:F212 E194:F195">
    <cfRule type="cellIs" dxfId="92" priority="7" operator="notEqual">
      <formula>""</formula>
    </cfRule>
  </conditionalFormatting>
  <conditionalFormatting sqref="E192:F192">
    <cfRule type="cellIs" dxfId="91" priority="8" operator="notEqual">
      <formula>""</formula>
    </cfRule>
  </conditionalFormatting>
  <conditionalFormatting sqref="G192">
    <cfRule type="cellIs" dxfId="90" priority="6" operator="notEqual">
      <formula>""</formula>
    </cfRule>
  </conditionalFormatting>
  <conditionalFormatting sqref="G193:G212">
    <cfRule type="cellIs" dxfId="89" priority="5" operator="notEqual">
      <formula>""</formula>
    </cfRule>
  </conditionalFormatting>
  <conditionalFormatting sqref="D193">
    <cfRule type="cellIs" dxfId="88" priority="4" operator="notEqual">
      <formula>""</formula>
    </cfRule>
  </conditionalFormatting>
  <conditionalFormatting sqref="D194">
    <cfRule type="cellIs" dxfId="87" priority="3" operator="notEqual">
      <formula>""</formula>
    </cfRule>
  </conditionalFormatting>
  <conditionalFormatting sqref="D192">
    <cfRule type="cellIs" dxfId="86" priority="2" operator="notEqual">
      <formula>""</formula>
    </cfRule>
  </conditionalFormatting>
  <hyperlinks>
    <hyperlink ref="H11" location="_ftn1" display="_ftn1"/>
    <hyperlink ref="I11" location="_ftn2" display="_ftn2"/>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238"/>
  <sheetViews>
    <sheetView workbookViewId="0">
      <selection activeCell="G195" sqref="G195"/>
    </sheetView>
  </sheetViews>
  <sheetFormatPr defaultRowHeight="15" x14ac:dyDescent="0.25"/>
  <cols>
    <col min="1" max="1" width="4.85546875" customWidth="1" collapsed="1"/>
    <col min="2" max="2" width="37.28515625" customWidth="1" collapsed="1"/>
    <col min="3" max="3" width="27.2851562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9" ht="23.25" x14ac:dyDescent="0.35">
      <c r="B1" s="1" t="str">
        <f ca="1">MID(CELL("Filename",I7),SEARCH("]",CELL("Filename",I7),1)+1,100)</f>
        <v>HP and RW T8</v>
      </c>
    </row>
    <row r="2" spans="2:9" x14ac:dyDescent="0.25">
      <c r="B2" t="s">
        <v>32</v>
      </c>
      <c r="C2" s="2" t="s">
        <v>874</v>
      </c>
    </row>
    <row r="3" spans="2:9" x14ac:dyDescent="0.25">
      <c r="C3" s="287" t="s">
        <v>994</v>
      </c>
    </row>
    <row r="4" spans="2:9" x14ac:dyDescent="0.25">
      <c r="B4" s="2" t="s">
        <v>43</v>
      </c>
      <c r="G4" s="2" t="s">
        <v>72</v>
      </c>
    </row>
    <row r="5" spans="2:9" ht="26.25" x14ac:dyDescent="0.25">
      <c r="B5" s="196" t="s">
        <v>61</v>
      </c>
      <c r="C5" s="196" t="s">
        <v>57</v>
      </c>
      <c r="D5" s="17" t="s">
        <v>42</v>
      </c>
      <c r="G5" s="196" t="s">
        <v>61</v>
      </c>
      <c r="H5" s="196" t="s">
        <v>57</v>
      </c>
      <c r="I5" s="17" t="s">
        <v>73</v>
      </c>
    </row>
    <row r="6" spans="2:9" ht="15" customHeight="1" x14ac:dyDescent="0.25">
      <c r="B6" s="21"/>
      <c r="C6" s="21"/>
      <c r="D6" s="15">
        <v>15</v>
      </c>
      <c r="G6" s="21"/>
      <c r="H6" s="21"/>
      <c r="I6" s="15"/>
    </row>
    <row r="7" spans="2:9" x14ac:dyDescent="0.25">
      <c r="D7" s="10"/>
    </row>
    <row r="11" spans="2:9" x14ac:dyDescent="0.25">
      <c r="B11" s="2" t="s">
        <v>44</v>
      </c>
      <c r="C11" s="13"/>
      <c r="D11" s="10"/>
      <c r="G11" s="2" t="s">
        <v>47</v>
      </c>
      <c r="H11" s="14"/>
      <c r="I11" s="14"/>
    </row>
    <row r="12" spans="2:9" ht="45.75" customHeight="1" x14ac:dyDescent="0.25">
      <c r="B12" s="196" t="s">
        <v>59</v>
      </c>
      <c r="C12" s="196" t="s">
        <v>57</v>
      </c>
      <c r="D12" s="17" t="s">
        <v>45</v>
      </c>
      <c r="E12" s="17" t="s">
        <v>46</v>
      </c>
      <c r="G12" s="196" t="s">
        <v>61</v>
      </c>
      <c r="H12" s="196" t="s">
        <v>57</v>
      </c>
      <c r="I12" s="17" t="s">
        <v>48</v>
      </c>
    </row>
    <row r="13" spans="2:9" x14ac:dyDescent="0.25">
      <c r="B13" s="507" t="s">
        <v>824</v>
      </c>
      <c r="C13" s="225" t="s">
        <v>858</v>
      </c>
      <c r="D13" s="227">
        <v>15</v>
      </c>
      <c r="E13" s="226"/>
      <c r="G13" s="198"/>
      <c r="H13" s="198"/>
      <c r="I13" s="18"/>
    </row>
    <row r="14" spans="2:9" x14ac:dyDescent="0.25">
      <c r="B14" s="507"/>
      <c r="C14" s="225" t="s">
        <v>859</v>
      </c>
      <c r="D14" s="227">
        <v>17.5</v>
      </c>
      <c r="E14" s="226"/>
    </row>
    <row r="15" spans="2:9" x14ac:dyDescent="0.25">
      <c r="B15" s="507"/>
      <c r="C15" s="225" t="s">
        <v>860</v>
      </c>
      <c r="D15" s="227">
        <v>20</v>
      </c>
      <c r="E15" s="226"/>
    </row>
    <row r="16" spans="2:9" x14ac:dyDescent="0.25">
      <c r="B16" s="507"/>
      <c r="C16" s="225" t="s">
        <v>861</v>
      </c>
      <c r="D16" s="227">
        <v>22.5</v>
      </c>
      <c r="E16" s="226"/>
    </row>
    <row r="17" spans="2:8" x14ac:dyDescent="0.25">
      <c r="B17" s="507"/>
      <c r="C17" s="225" t="s">
        <v>862</v>
      </c>
      <c r="D17" s="227">
        <v>40</v>
      </c>
      <c r="E17" s="226"/>
    </row>
    <row r="18" spans="2:8" x14ac:dyDescent="0.25">
      <c r="B18" s="507"/>
      <c r="C18" s="225" t="s">
        <v>863</v>
      </c>
      <c r="D18" s="227">
        <v>15</v>
      </c>
      <c r="E18" s="226"/>
    </row>
    <row r="19" spans="2:8" x14ac:dyDescent="0.25">
      <c r="B19" s="507"/>
      <c r="C19" s="225" t="s">
        <v>864</v>
      </c>
      <c r="D19" s="227">
        <v>17.5</v>
      </c>
      <c r="E19" s="226"/>
    </row>
    <row r="20" spans="2:8" x14ac:dyDescent="0.25">
      <c r="B20" s="507"/>
      <c r="C20" s="225" t="s">
        <v>865</v>
      </c>
      <c r="D20" s="227">
        <v>20</v>
      </c>
      <c r="E20" s="226"/>
    </row>
    <row r="21" spans="2:8" x14ac:dyDescent="0.25">
      <c r="B21" s="507"/>
      <c r="C21" s="225" t="s">
        <v>866</v>
      </c>
      <c r="D21" s="227">
        <v>22.5</v>
      </c>
      <c r="E21" s="226"/>
    </row>
    <row r="22" spans="2:8" x14ac:dyDescent="0.25">
      <c r="B22" s="507"/>
      <c r="C22" s="225" t="s">
        <v>867</v>
      </c>
      <c r="D22" s="227">
        <v>40</v>
      </c>
      <c r="E22" s="226"/>
    </row>
    <row r="23" spans="2:8" x14ac:dyDescent="0.25">
      <c r="B23" s="14"/>
      <c r="C23" s="14"/>
      <c r="D23" s="14"/>
      <c r="E23" s="14"/>
      <c r="F23" s="14"/>
    </row>
    <row r="24" spans="2:8" x14ac:dyDescent="0.25">
      <c r="B24" s="2" t="s">
        <v>49</v>
      </c>
      <c r="C24" s="13" t="s">
        <v>868</v>
      </c>
      <c r="E24" s="14"/>
      <c r="F24" s="14"/>
    </row>
    <row r="25" spans="2:8" x14ac:dyDescent="0.25">
      <c r="E25" s="14"/>
      <c r="F25" s="14"/>
    </row>
    <row r="26" spans="2:8" x14ac:dyDescent="0.25">
      <c r="B26" s="89" t="s">
        <v>59</v>
      </c>
      <c r="C26" s="89" t="s">
        <v>57</v>
      </c>
      <c r="D26" s="94" t="s">
        <v>449</v>
      </c>
      <c r="E26" s="94" t="s">
        <v>450</v>
      </c>
      <c r="F26" s="14"/>
    </row>
    <row r="27" spans="2:8" x14ac:dyDescent="0.25">
      <c r="B27" s="160"/>
      <c r="C27" s="21"/>
      <c r="D27" s="15"/>
      <c r="E27" s="129"/>
    </row>
    <row r="28" spans="2:8" x14ac:dyDescent="0.25">
      <c r="B28" s="160"/>
      <c r="C28" s="21"/>
      <c r="D28" s="15"/>
      <c r="E28" s="15"/>
    </row>
    <row r="29" spans="2:8" x14ac:dyDescent="0.25">
      <c r="B29" s="8"/>
    </row>
    <row r="30" spans="2:8" x14ac:dyDescent="0.25">
      <c r="B30" s="8"/>
    </row>
    <row r="31" spans="2:8" x14ac:dyDescent="0.25">
      <c r="B31" s="2" t="s">
        <v>41</v>
      </c>
    </row>
    <row r="32" spans="2:8" x14ac:dyDescent="0.25">
      <c r="B32" s="19" t="s">
        <v>53</v>
      </c>
      <c r="C32" s="336" t="s">
        <v>37</v>
      </c>
      <c r="D32" s="337"/>
      <c r="E32" s="337"/>
      <c r="F32" s="337"/>
      <c r="G32" s="337"/>
      <c r="H32" s="338"/>
    </row>
    <row r="33" spans="1:17" ht="15" customHeight="1" x14ac:dyDescent="0.25">
      <c r="A33" s="339" t="s">
        <v>36</v>
      </c>
      <c r="B33" s="11" t="s">
        <v>14</v>
      </c>
      <c r="C33" s="364" t="s">
        <v>835</v>
      </c>
      <c r="D33" s="411"/>
      <c r="E33" s="411"/>
      <c r="F33" s="411"/>
      <c r="G33" s="411"/>
      <c r="H33" s="412"/>
      <c r="P33" s="3"/>
      <c r="Q33" s="3"/>
    </row>
    <row r="34" spans="1:17" x14ac:dyDescent="0.25">
      <c r="A34" s="340"/>
      <c r="B34" s="11" t="s">
        <v>13</v>
      </c>
      <c r="C34" s="364" t="s">
        <v>836</v>
      </c>
      <c r="D34" s="411"/>
      <c r="E34" s="411"/>
      <c r="F34" s="411"/>
      <c r="G34" s="411"/>
      <c r="H34" s="412"/>
      <c r="P34" s="3"/>
      <c r="Q34" s="3"/>
    </row>
    <row r="35" spans="1:17" x14ac:dyDescent="0.25">
      <c r="A35" s="340"/>
      <c r="B35" s="11" t="s">
        <v>15</v>
      </c>
      <c r="C35" s="364" t="s">
        <v>853</v>
      </c>
      <c r="D35" s="411"/>
      <c r="E35" s="411"/>
      <c r="F35" s="411"/>
      <c r="G35" s="411"/>
      <c r="H35" s="412"/>
      <c r="P35" s="3"/>
      <c r="Q35" s="3"/>
    </row>
    <row r="36" spans="1:17" x14ac:dyDescent="0.25">
      <c r="A36" s="340"/>
      <c r="B36" s="11" t="s">
        <v>66</v>
      </c>
      <c r="C36" s="364" t="s">
        <v>813</v>
      </c>
      <c r="D36" s="411"/>
      <c r="E36" s="411"/>
      <c r="F36" s="411"/>
      <c r="G36" s="411"/>
      <c r="H36" s="412"/>
      <c r="P36" s="4"/>
      <c r="Q36" s="4"/>
    </row>
    <row r="37" spans="1:17" x14ac:dyDescent="0.25">
      <c r="A37" s="341"/>
      <c r="B37" s="11" t="s">
        <v>16</v>
      </c>
      <c r="C37" s="342"/>
      <c r="D37" s="343"/>
      <c r="E37" s="343"/>
      <c r="F37" s="343"/>
      <c r="G37" s="343"/>
      <c r="H37" s="344"/>
      <c r="P37" s="3"/>
      <c r="Q37" s="3"/>
    </row>
    <row r="38" spans="1:17" ht="15" customHeight="1" x14ac:dyDescent="0.25">
      <c r="A38" s="339" t="s">
        <v>35</v>
      </c>
      <c r="B38" s="11" t="s">
        <v>22</v>
      </c>
      <c r="C38" s="342"/>
      <c r="D38" s="343"/>
      <c r="E38" s="343"/>
      <c r="F38" s="343"/>
      <c r="G38" s="343"/>
      <c r="H38" s="344"/>
      <c r="P38" s="3"/>
      <c r="Q38" s="3"/>
    </row>
    <row r="39" spans="1:17" x14ac:dyDescent="0.25">
      <c r="A39" s="340"/>
      <c r="B39" s="11" t="s">
        <v>33</v>
      </c>
      <c r="C39" s="342"/>
      <c r="D39" s="343"/>
      <c r="E39" s="343"/>
      <c r="F39" s="343"/>
      <c r="G39" s="343"/>
      <c r="H39" s="344"/>
      <c r="P39" s="3"/>
      <c r="Q39" s="3"/>
    </row>
    <row r="40" spans="1:17" x14ac:dyDescent="0.25">
      <c r="A40" s="340"/>
      <c r="B40" s="11" t="s">
        <v>23</v>
      </c>
      <c r="C40" s="342"/>
      <c r="D40" s="343"/>
      <c r="E40" s="343"/>
      <c r="F40" s="343"/>
      <c r="G40" s="343"/>
      <c r="H40" s="344"/>
      <c r="P40" s="3"/>
      <c r="Q40" s="3"/>
    </row>
    <row r="41" spans="1:17" x14ac:dyDescent="0.25">
      <c r="A41" s="340"/>
      <c r="B41" s="11" t="s">
        <v>67</v>
      </c>
      <c r="C41" s="342"/>
      <c r="D41" s="343"/>
      <c r="E41" s="343"/>
      <c r="F41" s="343"/>
      <c r="G41" s="343"/>
      <c r="H41" s="344"/>
      <c r="P41" s="3"/>
      <c r="Q41" s="3"/>
    </row>
    <row r="42" spans="1:17" x14ac:dyDescent="0.25">
      <c r="A42" s="340"/>
      <c r="B42" s="11" t="s">
        <v>24</v>
      </c>
      <c r="C42" s="342"/>
      <c r="D42" s="343"/>
      <c r="E42" s="343"/>
      <c r="F42" s="343"/>
      <c r="G42" s="343"/>
      <c r="H42" s="344"/>
      <c r="P42" s="3"/>
      <c r="Q42" s="3"/>
    </row>
    <row r="43" spans="1:17" x14ac:dyDescent="0.25">
      <c r="A43" s="340"/>
      <c r="B43" s="11" t="s">
        <v>10</v>
      </c>
      <c r="C43" s="342"/>
      <c r="D43" s="343"/>
      <c r="E43" s="343"/>
      <c r="F43" s="343"/>
      <c r="G43" s="343"/>
      <c r="H43" s="344"/>
      <c r="P43" s="3"/>
      <c r="Q43" s="3"/>
    </row>
    <row r="44" spans="1:17" x14ac:dyDescent="0.25">
      <c r="A44" s="340"/>
      <c r="B44" s="11" t="s">
        <v>9</v>
      </c>
      <c r="C44" s="342"/>
      <c r="D44" s="343"/>
      <c r="E44" s="343"/>
      <c r="F44" s="343"/>
      <c r="G44" s="343"/>
      <c r="H44" s="344"/>
      <c r="P44" s="3"/>
      <c r="Q44" s="3"/>
    </row>
    <row r="45" spans="1:17" x14ac:dyDescent="0.25">
      <c r="A45" s="340"/>
      <c r="B45" s="11" t="s">
        <v>11</v>
      </c>
      <c r="C45" s="342"/>
      <c r="D45" s="343"/>
      <c r="E45" s="343"/>
      <c r="F45" s="343"/>
      <c r="G45" s="343"/>
      <c r="H45" s="344"/>
    </row>
    <row r="46" spans="1:17" x14ac:dyDescent="0.25">
      <c r="A46" s="340"/>
      <c r="B46" s="11" t="s">
        <v>68</v>
      </c>
      <c r="C46" s="342"/>
      <c r="D46" s="343"/>
      <c r="E46" s="343"/>
      <c r="F46" s="343"/>
      <c r="G46" s="343"/>
      <c r="H46" s="344"/>
    </row>
    <row r="47" spans="1:17" x14ac:dyDescent="0.25">
      <c r="A47" s="341"/>
      <c r="B47" s="11" t="s">
        <v>34</v>
      </c>
      <c r="C47" s="342"/>
      <c r="D47" s="343"/>
      <c r="E47" s="343"/>
      <c r="F47" s="343"/>
      <c r="G47" s="343"/>
      <c r="H47" s="344"/>
    </row>
    <row r="48" spans="1:17" x14ac:dyDescent="0.25">
      <c r="L48" s="3"/>
      <c r="M48" s="3"/>
    </row>
    <row r="49" spans="2:22" x14ac:dyDescent="0.25">
      <c r="B49" s="2" t="s">
        <v>39</v>
      </c>
      <c r="L49" s="3"/>
      <c r="M49" s="3"/>
    </row>
    <row r="50" spans="2:22" ht="26.25" x14ac:dyDescent="0.25">
      <c r="B50" s="19" t="s">
        <v>40</v>
      </c>
      <c r="C50" s="196" t="s">
        <v>61</v>
      </c>
      <c r="D50" s="196" t="s">
        <v>57</v>
      </c>
      <c r="E50" s="336" t="s">
        <v>38</v>
      </c>
      <c r="F50" s="337"/>
      <c r="G50" s="337"/>
      <c r="H50" s="337"/>
      <c r="I50" s="338"/>
      <c r="L50" s="3"/>
      <c r="M50" s="3"/>
    </row>
    <row r="51" spans="2:22" ht="15" customHeight="1" x14ac:dyDescent="0.25">
      <c r="B51" s="202" t="s">
        <v>616</v>
      </c>
      <c r="C51" s="21"/>
      <c r="D51" s="21"/>
      <c r="E51" s="364" t="s">
        <v>833</v>
      </c>
      <c r="F51" s="365"/>
      <c r="G51" s="365"/>
      <c r="H51" s="365"/>
      <c r="I51" s="366"/>
      <c r="L51" s="4"/>
      <c r="M51" s="4"/>
    </row>
    <row r="52" spans="2:22" x14ac:dyDescent="0.25">
      <c r="B52" s="21" t="s">
        <v>727</v>
      </c>
      <c r="C52" s="21"/>
      <c r="D52" s="21"/>
      <c r="E52" s="382" t="s">
        <v>834</v>
      </c>
      <c r="F52" s="382"/>
      <c r="G52" s="382"/>
      <c r="H52" s="382"/>
      <c r="I52" s="382"/>
      <c r="L52" s="3"/>
      <c r="M52" s="3"/>
    </row>
    <row r="56" spans="2:22" s="64" customFormat="1" x14ac:dyDescent="0.25">
      <c r="B56" s="348" t="s">
        <v>0</v>
      </c>
      <c r="C56" s="349"/>
      <c r="D56" s="349"/>
      <c r="E56" s="349"/>
      <c r="F56" s="349"/>
      <c r="G56" s="349"/>
      <c r="H56" s="349"/>
      <c r="I56" s="349"/>
      <c r="J56" s="349"/>
      <c r="K56" s="349"/>
      <c r="L56" s="349"/>
      <c r="M56" s="349"/>
      <c r="N56" s="349"/>
      <c r="O56" s="349"/>
      <c r="P56" s="349"/>
      <c r="Q56" s="349"/>
      <c r="R56" s="349"/>
      <c r="S56" s="349"/>
      <c r="T56" s="349"/>
      <c r="U56" s="349"/>
      <c r="V56" s="350"/>
    </row>
    <row r="57" spans="2:22" s="64" customFormat="1" ht="33" customHeight="1" x14ac:dyDescent="0.25">
      <c r="B57" s="197" t="s">
        <v>1</v>
      </c>
      <c r="C57" s="47" t="s">
        <v>59</v>
      </c>
      <c r="D57" s="47" t="s">
        <v>57</v>
      </c>
      <c r="E57" s="47" t="s">
        <v>60</v>
      </c>
      <c r="F57" s="47" t="s">
        <v>58</v>
      </c>
      <c r="G57" s="47" t="s">
        <v>2</v>
      </c>
      <c r="H57" s="47" t="s">
        <v>62</v>
      </c>
      <c r="I57" s="197" t="s">
        <v>3</v>
      </c>
      <c r="J57" s="351" t="s">
        <v>4</v>
      </c>
      <c r="K57" s="352"/>
      <c r="L57" s="352"/>
      <c r="M57" s="352"/>
      <c r="N57" s="352"/>
      <c r="O57" s="352"/>
      <c r="P57" s="352"/>
      <c r="Q57" s="352"/>
      <c r="R57" s="352"/>
      <c r="S57" s="352"/>
      <c r="T57" s="352"/>
      <c r="U57" s="352"/>
      <c r="V57" s="353"/>
    </row>
    <row r="58" spans="2:22" s="64" customFormat="1" ht="45" customHeight="1" x14ac:dyDescent="0.25">
      <c r="B58" s="357" t="s">
        <v>593</v>
      </c>
      <c r="C58" s="507" t="s">
        <v>824</v>
      </c>
      <c r="D58" s="224" t="s">
        <v>858</v>
      </c>
      <c r="E58" s="228"/>
      <c r="F58" s="96"/>
      <c r="G58" s="223">
        <v>30.1</v>
      </c>
      <c r="H58" s="380" t="s">
        <v>115</v>
      </c>
      <c r="I58" s="380" t="s">
        <v>157</v>
      </c>
      <c r="J58" s="458" t="s">
        <v>802</v>
      </c>
      <c r="K58" s="458"/>
      <c r="L58" s="458"/>
      <c r="M58" s="458"/>
      <c r="N58" s="458"/>
      <c r="O58" s="458"/>
      <c r="P58" s="458"/>
      <c r="Q58" s="458"/>
      <c r="R58" s="458"/>
      <c r="S58" s="458"/>
      <c r="T58" s="458"/>
      <c r="U58" s="458"/>
      <c r="V58" s="458"/>
    </row>
    <row r="59" spans="2:22" s="64" customFormat="1" ht="30" x14ac:dyDescent="0.25">
      <c r="B59" s="358"/>
      <c r="C59" s="507"/>
      <c r="D59" s="224" t="s">
        <v>859</v>
      </c>
      <c r="E59" s="228"/>
      <c r="F59" s="96"/>
      <c r="G59" s="223">
        <v>59.5</v>
      </c>
      <c r="H59" s="380"/>
      <c r="I59" s="380"/>
      <c r="J59" s="458"/>
      <c r="K59" s="458"/>
      <c r="L59" s="458"/>
      <c r="M59" s="458"/>
      <c r="N59" s="458"/>
      <c r="O59" s="458"/>
      <c r="P59" s="458"/>
      <c r="Q59" s="458"/>
      <c r="R59" s="458"/>
      <c r="S59" s="458"/>
      <c r="T59" s="458"/>
      <c r="U59" s="458"/>
      <c r="V59" s="458"/>
    </row>
    <row r="60" spans="2:22" s="64" customFormat="1" ht="30" x14ac:dyDescent="0.25">
      <c r="B60" s="358"/>
      <c r="C60" s="507"/>
      <c r="D60" s="224" t="s">
        <v>860</v>
      </c>
      <c r="E60" s="228"/>
      <c r="F60" s="96"/>
      <c r="G60" s="223">
        <v>96.2</v>
      </c>
      <c r="H60" s="380"/>
      <c r="I60" s="380"/>
      <c r="J60" s="458"/>
      <c r="K60" s="458"/>
      <c r="L60" s="458"/>
      <c r="M60" s="458"/>
      <c r="N60" s="458"/>
      <c r="O60" s="458"/>
      <c r="P60" s="458"/>
      <c r="Q60" s="458"/>
      <c r="R60" s="458"/>
      <c r="S60" s="458"/>
      <c r="T60" s="458"/>
      <c r="U60" s="458"/>
      <c r="V60" s="458"/>
    </row>
    <row r="61" spans="2:22" s="64" customFormat="1" ht="30" x14ac:dyDescent="0.25">
      <c r="B61" s="358"/>
      <c r="C61" s="507"/>
      <c r="D61" s="224" t="s">
        <v>861</v>
      </c>
      <c r="E61" s="228"/>
      <c r="F61" s="96"/>
      <c r="G61" s="223">
        <v>128.30000000000001</v>
      </c>
      <c r="H61" s="380"/>
      <c r="I61" s="380"/>
      <c r="J61" s="458"/>
      <c r="K61" s="458"/>
      <c r="L61" s="458"/>
      <c r="M61" s="458"/>
      <c r="N61" s="458"/>
      <c r="O61" s="458"/>
      <c r="P61" s="458"/>
      <c r="Q61" s="458"/>
      <c r="R61" s="458"/>
      <c r="S61" s="458"/>
      <c r="T61" s="458"/>
      <c r="U61" s="458"/>
      <c r="V61" s="458"/>
    </row>
    <row r="62" spans="2:22" s="64" customFormat="1" ht="30" x14ac:dyDescent="0.25">
      <c r="B62" s="358"/>
      <c r="C62" s="507"/>
      <c r="D62" s="224" t="s">
        <v>862</v>
      </c>
      <c r="E62" s="228"/>
      <c r="F62" s="96"/>
      <c r="G62" s="223">
        <v>192.5</v>
      </c>
      <c r="H62" s="380"/>
      <c r="I62" s="380"/>
      <c r="J62" s="458"/>
      <c r="K62" s="458"/>
      <c r="L62" s="458"/>
      <c r="M62" s="458"/>
      <c r="N62" s="458"/>
      <c r="O62" s="458"/>
      <c r="P62" s="458"/>
      <c r="Q62" s="458"/>
      <c r="R62" s="458"/>
      <c r="S62" s="458"/>
      <c r="T62" s="458"/>
      <c r="U62" s="458"/>
      <c r="V62" s="458"/>
    </row>
    <row r="63" spans="2:22" s="64" customFormat="1" ht="30" x14ac:dyDescent="0.25">
      <c r="B63" s="358"/>
      <c r="C63" s="507"/>
      <c r="D63" s="224" t="s">
        <v>863</v>
      </c>
      <c r="E63" s="228"/>
      <c r="F63" s="96"/>
      <c r="G63" s="223">
        <v>30.1</v>
      </c>
      <c r="H63" s="380"/>
      <c r="I63" s="380"/>
      <c r="J63" s="458"/>
      <c r="K63" s="458"/>
      <c r="L63" s="458"/>
      <c r="M63" s="458"/>
      <c r="N63" s="458"/>
      <c r="O63" s="458"/>
      <c r="P63" s="458"/>
      <c r="Q63" s="458"/>
      <c r="R63" s="458"/>
      <c r="S63" s="458"/>
      <c r="T63" s="458"/>
      <c r="U63" s="458"/>
      <c r="V63" s="458"/>
    </row>
    <row r="64" spans="2:22" s="64" customFormat="1" ht="30" x14ac:dyDescent="0.25">
      <c r="B64" s="358"/>
      <c r="C64" s="507"/>
      <c r="D64" s="224" t="s">
        <v>864</v>
      </c>
      <c r="E64" s="228"/>
      <c r="F64" s="96"/>
      <c r="G64" s="223">
        <v>59.5</v>
      </c>
      <c r="H64" s="380"/>
      <c r="I64" s="380"/>
      <c r="J64" s="458"/>
      <c r="K64" s="458"/>
      <c r="L64" s="458"/>
      <c r="M64" s="458"/>
      <c r="N64" s="458"/>
      <c r="O64" s="458"/>
      <c r="P64" s="458"/>
      <c r="Q64" s="458"/>
      <c r="R64" s="458"/>
      <c r="S64" s="458"/>
      <c r="T64" s="458"/>
      <c r="U64" s="458"/>
      <c r="V64" s="458"/>
    </row>
    <row r="65" spans="2:22" s="64" customFormat="1" ht="45" customHeight="1" x14ac:dyDescent="0.25">
      <c r="B65" s="358"/>
      <c r="C65" s="507"/>
      <c r="D65" s="224" t="s">
        <v>865</v>
      </c>
      <c r="E65" s="228"/>
      <c r="F65" s="96"/>
      <c r="G65" s="223">
        <v>96.2</v>
      </c>
      <c r="H65" s="380"/>
      <c r="I65" s="380"/>
      <c r="J65" s="458"/>
      <c r="K65" s="458"/>
      <c r="L65" s="458"/>
      <c r="M65" s="458"/>
      <c r="N65" s="458"/>
      <c r="O65" s="458"/>
      <c r="P65" s="458"/>
      <c r="Q65" s="458"/>
      <c r="R65" s="458"/>
      <c r="S65" s="458"/>
      <c r="T65" s="458"/>
      <c r="U65" s="458"/>
      <c r="V65" s="458"/>
    </row>
    <row r="66" spans="2:22" s="64" customFormat="1" ht="30" x14ac:dyDescent="0.25">
      <c r="B66" s="358"/>
      <c r="C66" s="507"/>
      <c r="D66" s="224" t="s">
        <v>866</v>
      </c>
      <c r="E66" s="228"/>
      <c r="F66" s="96"/>
      <c r="G66" s="223">
        <v>128.30000000000001</v>
      </c>
      <c r="H66" s="380"/>
      <c r="I66" s="380"/>
      <c r="J66" s="458"/>
      <c r="K66" s="458"/>
      <c r="L66" s="458"/>
      <c r="M66" s="458"/>
      <c r="N66" s="458"/>
      <c r="O66" s="458"/>
      <c r="P66" s="458"/>
      <c r="Q66" s="458"/>
      <c r="R66" s="458"/>
      <c r="S66" s="458"/>
      <c r="T66" s="458"/>
      <c r="U66" s="458"/>
      <c r="V66" s="458"/>
    </row>
    <row r="67" spans="2:22" s="64" customFormat="1" ht="30" x14ac:dyDescent="0.25">
      <c r="B67" s="358"/>
      <c r="C67" s="507"/>
      <c r="D67" s="224" t="s">
        <v>867</v>
      </c>
      <c r="E67" s="228"/>
      <c r="F67" s="96"/>
      <c r="G67" s="223">
        <v>192.5</v>
      </c>
      <c r="H67" s="380"/>
      <c r="I67" s="380"/>
      <c r="J67" s="458"/>
      <c r="K67" s="458"/>
      <c r="L67" s="458"/>
      <c r="M67" s="458"/>
      <c r="N67" s="458"/>
      <c r="O67" s="458"/>
      <c r="P67" s="458"/>
      <c r="Q67" s="458"/>
      <c r="R67" s="458"/>
      <c r="S67" s="458"/>
      <c r="T67" s="458"/>
      <c r="U67" s="458"/>
      <c r="V67" s="458"/>
    </row>
    <row r="68" spans="2:22" s="64" customFormat="1" ht="45" customHeight="1" x14ac:dyDescent="0.25">
      <c r="B68" s="357" t="s">
        <v>604</v>
      </c>
      <c r="C68" s="507" t="s">
        <v>824</v>
      </c>
      <c r="D68" s="224" t="s">
        <v>858</v>
      </c>
      <c r="E68" s="228"/>
      <c r="F68" s="96"/>
      <c r="G68" s="223">
        <v>24</v>
      </c>
      <c r="H68" s="508" t="s">
        <v>115</v>
      </c>
      <c r="I68" s="380" t="s">
        <v>157</v>
      </c>
      <c r="J68" s="458" t="s">
        <v>802</v>
      </c>
      <c r="K68" s="458"/>
      <c r="L68" s="458"/>
      <c r="M68" s="458"/>
      <c r="N68" s="458"/>
      <c r="O68" s="458"/>
      <c r="P68" s="458"/>
      <c r="Q68" s="458"/>
      <c r="R68" s="458"/>
      <c r="S68" s="458"/>
      <c r="T68" s="458"/>
      <c r="U68" s="458"/>
      <c r="V68" s="458"/>
    </row>
    <row r="69" spans="2:22" s="64" customFormat="1" ht="30" x14ac:dyDescent="0.25">
      <c r="B69" s="358"/>
      <c r="C69" s="507"/>
      <c r="D69" s="224" t="s">
        <v>859</v>
      </c>
      <c r="E69" s="228"/>
      <c r="F69" s="96"/>
      <c r="G69" s="223">
        <v>48</v>
      </c>
      <c r="H69" s="508"/>
      <c r="I69" s="380"/>
      <c r="J69" s="458"/>
      <c r="K69" s="458"/>
      <c r="L69" s="458"/>
      <c r="M69" s="458"/>
      <c r="N69" s="458"/>
      <c r="O69" s="458"/>
      <c r="P69" s="458"/>
      <c r="Q69" s="458"/>
      <c r="R69" s="458"/>
      <c r="S69" s="458"/>
      <c r="T69" s="458"/>
      <c r="U69" s="458"/>
      <c r="V69" s="458"/>
    </row>
    <row r="70" spans="2:22" s="64" customFormat="1" ht="30" x14ac:dyDescent="0.25">
      <c r="B70" s="358"/>
      <c r="C70" s="507"/>
      <c r="D70" s="224" t="s">
        <v>860</v>
      </c>
      <c r="E70" s="228"/>
      <c r="F70" s="96"/>
      <c r="G70" s="223">
        <v>71</v>
      </c>
      <c r="H70" s="508"/>
      <c r="I70" s="380"/>
      <c r="J70" s="458"/>
      <c r="K70" s="458"/>
      <c r="L70" s="458"/>
      <c r="M70" s="458"/>
      <c r="N70" s="458"/>
      <c r="O70" s="458"/>
      <c r="P70" s="458"/>
      <c r="Q70" s="458"/>
      <c r="R70" s="458"/>
      <c r="S70" s="458"/>
      <c r="T70" s="458"/>
      <c r="U70" s="458"/>
      <c r="V70" s="458"/>
    </row>
    <row r="71" spans="2:22" s="64" customFormat="1" ht="30" x14ac:dyDescent="0.25">
      <c r="B71" s="358"/>
      <c r="C71" s="507"/>
      <c r="D71" s="224" t="s">
        <v>861</v>
      </c>
      <c r="E71" s="228"/>
      <c r="F71" s="96"/>
      <c r="G71" s="223">
        <v>98</v>
      </c>
      <c r="H71" s="508"/>
      <c r="I71" s="380"/>
      <c r="J71" s="458"/>
      <c r="K71" s="458"/>
      <c r="L71" s="458"/>
      <c r="M71" s="458"/>
      <c r="N71" s="458"/>
      <c r="O71" s="458"/>
      <c r="P71" s="458"/>
      <c r="Q71" s="458"/>
      <c r="R71" s="458"/>
      <c r="S71" s="458"/>
      <c r="T71" s="458"/>
      <c r="U71" s="458"/>
      <c r="V71" s="458"/>
    </row>
    <row r="72" spans="2:22" s="64" customFormat="1" ht="30" x14ac:dyDescent="0.25">
      <c r="B72" s="358"/>
      <c r="C72" s="507"/>
      <c r="D72" s="224" t="s">
        <v>862</v>
      </c>
      <c r="E72" s="228"/>
      <c r="F72" s="96"/>
      <c r="G72" s="223">
        <v>142</v>
      </c>
      <c r="H72" s="508"/>
      <c r="I72" s="380"/>
      <c r="J72" s="458"/>
      <c r="K72" s="458"/>
      <c r="L72" s="458"/>
      <c r="M72" s="458"/>
      <c r="N72" s="458"/>
      <c r="O72" s="458"/>
      <c r="P72" s="458"/>
      <c r="Q72" s="458"/>
      <c r="R72" s="458"/>
      <c r="S72" s="458"/>
      <c r="T72" s="458"/>
      <c r="U72" s="458"/>
      <c r="V72" s="458"/>
    </row>
    <row r="73" spans="2:22" s="64" customFormat="1" ht="30" x14ac:dyDescent="0.25">
      <c r="B73" s="358"/>
      <c r="C73" s="507"/>
      <c r="D73" s="224" t="s">
        <v>863</v>
      </c>
      <c r="E73" s="228"/>
      <c r="F73" s="96"/>
      <c r="G73" s="223">
        <v>21</v>
      </c>
      <c r="H73" s="508"/>
      <c r="I73" s="380"/>
      <c r="J73" s="458"/>
      <c r="K73" s="458"/>
      <c r="L73" s="458"/>
      <c r="M73" s="458"/>
      <c r="N73" s="458"/>
      <c r="O73" s="458"/>
      <c r="P73" s="458"/>
      <c r="Q73" s="458"/>
      <c r="R73" s="458"/>
      <c r="S73" s="458"/>
      <c r="T73" s="458"/>
      <c r="U73" s="458"/>
      <c r="V73" s="458"/>
    </row>
    <row r="74" spans="2:22" s="64" customFormat="1" ht="30" x14ac:dyDescent="0.25">
      <c r="B74" s="358"/>
      <c r="C74" s="507"/>
      <c r="D74" s="224" t="s">
        <v>864</v>
      </c>
      <c r="E74" s="228"/>
      <c r="F74" s="96"/>
      <c r="G74" s="223">
        <v>43</v>
      </c>
      <c r="H74" s="508"/>
      <c r="I74" s="380"/>
      <c r="J74" s="458"/>
      <c r="K74" s="458"/>
      <c r="L74" s="458"/>
      <c r="M74" s="458"/>
      <c r="N74" s="458"/>
      <c r="O74" s="458"/>
      <c r="P74" s="458"/>
      <c r="Q74" s="458"/>
      <c r="R74" s="458"/>
      <c r="S74" s="458"/>
      <c r="T74" s="458"/>
      <c r="U74" s="458"/>
      <c r="V74" s="458"/>
    </row>
    <row r="75" spans="2:22" s="64" customFormat="1" ht="45" customHeight="1" x14ac:dyDescent="0.25">
      <c r="B75" s="358"/>
      <c r="C75" s="507"/>
      <c r="D75" s="224" t="s">
        <v>865</v>
      </c>
      <c r="E75" s="228"/>
      <c r="F75" s="96"/>
      <c r="G75" s="223">
        <v>63</v>
      </c>
      <c r="H75" s="508"/>
      <c r="I75" s="380"/>
      <c r="J75" s="458"/>
      <c r="K75" s="458"/>
      <c r="L75" s="458"/>
      <c r="M75" s="458"/>
      <c r="N75" s="458"/>
      <c r="O75" s="458"/>
      <c r="P75" s="458"/>
      <c r="Q75" s="458"/>
      <c r="R75" s="458"/>
      <c r="S75" s="458"/>
      <c r="T75" s="458"/>
      <c r="U75" s="458"/>
      <c r="V75" s="458"/>
    </row>
    <row r="76" spans="2:22" s="64" customFormat="1" ht="30" x14ac:dyDescent="0.25">
      <c r="B76" s="358"/>
      <c r="C76" s="507"/>
      <c r="D76" s="224" t="s">
        <v>866</v>
      </c>
      <c r="E76" s="228"/>
      <c r="F76" s="96"/>
      <c r="G76" s="223">
        <v>88</v>
      </c>
      <c r="H76" s="508"/>
      <c r="I76" s="380"/>
      <c r="J76" s="458"/>
      <c r="K76" s="458"/>
      <c r="L76" s="458"/>
      <c r="M76" s="458"/>
      <c r="N76" s="458"/>
      <c r="O76" s="458"/>
      <c r="P76" s="458"/>
      <c r="Q76" s="458"/>
      <c r="R76" s="458"/>
      <c r="S76" s="458"/>
      <c r="T76" s="458"/>
      <c r="U76" s="458"/>
      <c r="V76" s="458"/>
    </row>
    <row r="77" spans="2:22" s="64" customFormat="1" ht="30" x14ac:dyDescent="0.25">
      <c r="B77" s="358"/>
      <c r="C77" s="507"/>
      <c r="D77" s="224" t="s">
        <v>867</v>
      </c>
      <c r="E77" s="228"/>
      <c r="F77" s="96"/>
      <c r="G77" s="223">
        <v>126</v>
      </c>
      <c r="H77" s="508"/>
      <c r="I77" s="380"/>
      <c r="J77" s="458"/>
      <c r="K77" s="458"/>
      <c r="L77" s="458"/>
      <c r="M77" s="458"/>
      <c r="N77" s="458"/>
      <c r="O77" s="458"/>
      <c r="P77" s="458"/>
      <c r="Q77" s="458"/>
      <c r="R77" s="458"/>
      <c r="S77" s="458"/>
      <c r="T77" s="458"/>
      <c r="U77" s="458"/>
      <c r="V77" s="458"/>
    </row>
    <row r="78" spans="2:22" s="64" customFormat="1" ht="15" customHeight="1" x14ac:dyDescent="0.25">
      <c r="B78" s="357" t="s">
        <v>119</v>
      </c>
      <c r="C78" s="354" t="s">
        <v>194</v>
      </c>
      <c r="D78" s="27" t="s">
        <v>504</v>
      </c>
      <c r="E78" s="200"/>
      <c r="F78" s="200"/>
      <c r="G78" s="229">
        <v>4630</v>
      </c>
      <c r="H78" s="360" t="s">
        <v>115</v>
      </c>
      <c r="I78" s="360" t="s">
        <v>124</v>
      </c>
      <c r="J78" s="370" t="s">
        <v>606</v>
      </c>
      <c r="K78" s="371"/>
      <c r="L78" s="371"/>
      <c r="M78" s="371"/>
      <c r="N78" s="371"/>
      <c r="O78" s="371"/>
      <c r="P78" s="371"/>
      <c r="Q78" s="371"/>
      <c r="R78" s="371"/>
      <c r="S78" s="371"/>
      <c r="T78" s="371"/>
      <c r="U78" s="371"/>
      <c r="V78" s="372"/>
    </row>
    <row r="79" spans="2:22" s="64" customFormat="1" ht="15" customHeight="1" x14ac:dyDescent="0.25">
      <c r="B79" s="358"/>
      <c r="C79" s="355"/>
      <c r="D79" s="27" t="s">
        <v>346</v>
      </c>
      <c r="E79" s="200"/>
      <c r="F79" s="200"/>
      <c r="G79" s="55">
        <v>1877</v>
      </c>
      <c r="H79" s="369"/>
      <c r="I79" s="369"/>
      <c r="J79" s="373"/>
      <c r="K79" s="374"/>
      <c r="L79" s="374"/>
      <c r="M79" s="374"/>
      <c r="N79" s="374"/>
      <c r="O79" s="374"/>
      <c r="P79" s="374"/>
      <c r="Q79" s="374"/>
      <c r="R79" s="374"/>
      <c r="S79" s="374"/>
      <c r="T79" s="374"/>
      <c r="U79" s="374"/>
      <c r="V79" s="375"/>
    </row>
    <row r="80" spans="2:22" s="64" customFormat="1" ht="15" customHeight="1" x14ac:dyDescent="0.25">
      <c r="B80" s="358"/>
      <c r="C80" s="355"/>
      <c r="D80" s="200" t="s">
        <v>200</v>
      </c>
      <c r="E80" s="200"/>
      <c r="F80" s="200"/>
      <c r="G80" s="54">
        <v>4663</v>
      </c>
      <c r="H80" s="369"/>
      <c r="I80" s="369"/>
      <c r="J80" s="373"/>
      <c r="K80" s="374"/>
      <c r="L80" s="374"/>
      <c r="M80" s="374"/>
      <c r="N80" s="374"/>
      <c r="O80" s="374"/>
      <c r="P80" s="374"/>
      <c r="Q80" s="374"/>
      <c r="R80" s="374"/>
      <c r="S80" s="374"/>
      <c r="T80" s="374"/>
      <c r="U80" s="374"/>
      <c r="V80" s="375"/>
    </row>
    <row r="81" spans="2:22" s="64" customFormat="1" ht="15" customHeight="1" x14ac:dyDescent="0.25">
      <c r="B81" s="358"/>
      <c r="C81" s="355"/>
      <c r="D81" s="27" t="s">
        <v>204</v>
      </c>
      <c r="E81" s="200"/>
      <c r="F81" s="200"/>
      <c r="G81" s="55">
        <v>3806</v>
      </c>
      <c r="H81" s="369"/>
      <c r="I81" s="369"/>
      <c r="J81" s="373"/>
      <c r="K81" s="374"/>
      <c r="L81" s="374"/>
      <c r="M81" s="374"/>
      <c r="N81" s="374"/>
      <c r="O81" s="374"/>
      <c r="P81" s="374"/>
      <c r="Q81" s="374"/>
      <c r="R81" s="374"/>
      <c r="S81" s="374"/>
      <c r="T81" s="374"/>
      <c r="U81" s="374"/>
      <c r="V81" s="375"/>
    </row>
    <row r="82" spans="2:22" s="64" customFormat="1" ht="15" customHeight="1" x14ac:dyDescent="0.25">
      <c r="B82" s="358"/>
      <c r="C82" s="355"/>
      <c r="D82" s="27" t="s">
        <v>347</v>
      </c>
      <c r="E82" s="200"/>
      <c r="F82" s="200"/>
      <c r="G82" s="55">
        <v>6520</v>
      </c>
      <c r="H82" s="369"/>
      <c r="I82" s="369"/>
      <c r="J82" s="373"/>
      <c r="K82" s="374"/>
      <c r="L82" s="374"/>
      <c r="M82" s="374"/>
      <c r="N82" s="374"/>
      <c r="O82" s="374"/>
      <c r="P82" s="374"/>
      <c r="Q82" s="374"/>
      <c r="R82" s="374"/>
      <c r="S82" s="374"/>
      <c r="T82" s="374"/>
      <c r="U82" s="374"/>
      <c r="V82" s="375"/>
    </row>
    <row r="83" spans="2:22" s="64" customFormat="1" ht="15" customHeight="1" x14ac:dyDescent="0.25">
      <c r="B83" s="358"/>
      <c r="C83" s="355"/>
      <c r="D83" s="27" t="s">
        <v>311</v>
      </c>
      <c r="E83" s="200"/>
      <c r="F83" s="200"/>
      <c r="G83" s="55">
        <v>2850</v>
      </c>
      <c r="H83" s="369"/>
      <c r="I83" s="369"/>
      <c r="J83" s="373"/>
      <c r="K83" s="374"/>
      <c r="L83" s="374"/>
      <c r="M83" s="374"/>
      <c r="N83" s="374"/>
      <c r="O83" s="374"/>
      <c r="P83" s="374"/>
      <c r="Q83" s="374"/>
      <c r="R83" s="374"/>
      <c r="S83" s="374"/>
      <c r="T83" s="374"/>
      <c r="U83" s="374"/>
      <c r="V83" s="375"/>
    </row>
    <row r="84" spans="2:22" s="64" customFormat="1" ht="15" customHeight="1" x14ac:dyDescent="0.25">
      <c r="B84" s="358"/>
      <c r="C84" s="355"/>
      <c r="D84" s="200" t="s">
        <v>348</v>
      </c>
      <c r="E84" s="200"/>
      <c r="F84" s="200"/>
      <c r="G84" s="55">
        <v>3061</v>
      </c>
      <c r="H84" s="369"/>
      <c r="I84" s="369"/>
      <c r="J84" s="373"/>
      <c r="K84" s="374"/>
      <c r="L84" s="374"/>
      <c r="M84" s="374"/>
      <c r="N84" s="374"/>
      <c r="O84" s="374"/>
      <c r="P84" s="374"/>
      <c r="Q84" s="374"/>
      <c r="R84" s="374"/>
      <c r="S84" s="374"/>
      <c r="T84" s="374"/>
      <c r="U84" s="374"/>
      <c r="V84" s="375"/>
    </row>
    <row r="85" spans="2:22" s="64" customFormat="1" x14ac:dyDescent="0.25">
      <c r="B85" s="358"/>
      <c r="C85" s="355"/>
      <c r="D85" s="27" t="s">
        <v>349</v>
      </c>
      <c r="E85" s="200"/>
      <c r="F85" s="200"/>
      <c r="G85" s="55">
        <v>3061</v>
      </c>
      <c r="H85" s="369"/>
      <c r="I85" s="369"/>
      <c r="J85" s="373"/>
      <c r="K85" s="374"/>
      <c r="L85" s="374"/>
      <c r="M85" s="374"/>
      <c r="N85" s="374"/>
      <c r="O85" s="374"/>
      <c r="P85" s="374"/>
      <c r="Q85" s="374"/>
      <c r="R85" s="374"/>
      <c r="S85" s="374"/>
      <c r="T85" s="374"/>
      <c r="U85" s="374"/>
      <c r="V85" s="375"/>
    </row>
    <row r="86" spans="2:22" s="64" customFormat="1" x14ac:dyDescent="0.25">
      <c r="B86" s="358"/>
      <c r="C86" s="355"/>
      <c r="D86" s="27" t="s">
        <v>350</v>
      </c>
      <c r="E86" s="200"/>
      <c r="F86" s="200"/>
      <c r="G86" s="55">
        <v>2920</v>
      </c>
      <c r="H86" s="369"/>
      <c r="I86" s="369"/>
      <c r="J86" s="373"/>
      <c r="K86" s="374"/>
      <c r="L86" s="374"/>
      <c r="M86" s="374"/>
      <c r="N86" s="374"/>
      <c r="O86" s="374"/>
      <c r="P86" s="374"/>
      <c r="Q86" s="374"/>
      <c r="R86" s="374"/>
      <c r="S86" s="374"/>
      <c r="T86" s="374"/>
      <c r="U86" s="374"/>
      <c r="V86" s="375"/>
    </row>
    <row r="87" spans="2:22" s="64" customFormat="1" x14ac:dyDescent="0.25">
      <c r="B87" s="358"/>
      <c r="C87" s="355"/>
      <c r="D87" s="27" t="s">
        <v>351</v>
      </c>
      <c r="E87" s="200"/>
      <c r="F87" s="200"/>
      <c r="G87" s="55">
        <v>2920</v>
      </c>
      <c r="H87" s="369"/>
      <c r="I87" s="369"/>
      <c r="J87" s="373"/>
      <c r="K87" s="374"/>
      <c r="L87" s="374"/>
      <c r="M87" s="374"/>
      <c r="N87" s="374"/>
      <c r="O87" s="374"/>
      <c r="P87" s="374"/>
      <c r="Q87" s="374"/>
      <c r="R87" s="374"/>
      <c r="S87" s="374"/>
      <c r="T87" s="374"/>
      <c r="U87" s="374"/>
      <c r="V87" s="375"/>
    </row>
    <row r="88" spans="2:22" s="64" customFormat="1" ht="15" customHeight="1" x14ac:dyDescent="0.25">
      <c r="B88" s="358"/>
      <c r="C88" s="355"/>
      <c r="D88" s="200" t="s">
        <v>352</v>
      </c>
      <c r="E88" s="200"/>
      <c r="F88" s="200"/>
      <c r="G88" s="55">
        <v>2412</v>
      </c>
      <c r="H88" s="369"/>
      <c r="I88" s="369"/>
      <c r="J88" s="373"/>
      <c r="K88" s="374"/>
      <c r="L88" s="374"/>
      <c r="M88" s="374"/>
      <c r="N88" s="374"/>
      <c r="O88" s="374"/>
      <c r="P88" s="374"/>
      <c r="Q88" s="374"/>
      <c r="R88" s="374"/>
      <c r="S88" s="374"/>
      <c r="T88" s="374"/>
      <c r="U88" s="374"/>
      <c r="V88" s="375"/>
    </row>
    <row r="89" spans="2:22" s="64" customFormat="1" ht="15" customHeight="1" x14ac:dyDescent="0.25">
      <c r="B89" s="358"/>
      <c r="C89" s="355"/>
      <c r="D89" s="27" t="s">
        <v>353</v>
      </c>
      <c r="E89" s="200"/>
      <c r="F89" s="200"/>
      <c r="G89" s="55">
        <v>5443</v>
      </c>
      <c r="H89" s="369"/>
      <c r="I89" s="369"/>
      <c r="J89" s="373"/>
      <c r="K89" s="374"/>
      <c r="L89" s="374"/>
      <c r="M89" s="374"/>
      <c r="N89" s="374"/>
      <c r="O89" s="374"/>
      <c r="P89" s="374"/>
      <c r="Q89" s="374"/>
      <c r="R89" s="374"/>
      <c r="S89" s="374"/>
      <c r="T89" s="374"/>
      <c r="U89" s="374"/>
      <c r="V89" s="375"/>
    </row>
    <row r="90" spans="2:22" s="64" customFormat="1" ht="15" customHeight="1" x14ac:dyDescent="0.25">
      <c r="B90" s="358"/>
      <c r="C90" s="355"/>
      <c r="D90" s="27" t="s">
        <v>505</v>
      </c>
      <c r="E90" s="200"/>
      <c r="F90" s="200"/>
      <c r="G90" s="55">
        <v>4065</v>
      </c>
      <c r="H90" s="369"/>
      <c r="I90" s="369"/>
      <c r="J90" s="373"/>
      <c r="K90" s="374"/>
      <c r="L90" s="374"/>
      <c r="M90" s="374"/>
      <c r="N90" s="374"/>
      <c r="O90" s="374"/>
      <c r="P90" s="374"/>
      <c r="Q90" s="374"/>
      <c r="R90" s="374"/>
      <c r="S90" s="374"/>
      <c r="T90" s="374"/>
      <c r="U90" s="374"/>
      <c r="V90" s="375"/>
    </row>
    <row r="91" spans="2:22" s="64" customFormat="1" ht="15" customHeight="1" x14ac:dyDescent="0.25">
      <c r="B91" s="358"/>
      <c r="C91" s="355"/>
      <c r="D91" s="27" t="s">
        <v>354</v>
      </c>
      <c r="E91" s="200"/>
      <c r="F91" s="200"/>
      <c r="G91" s="55">
        <v>3694</v>
      </c>
      <c r="H91" s="369"/>
      <c r="I91" s="369"/>
      <c r="J91" s="373"/>
      <c r="K91" s="374"/>
      <c r="L91" s="374"/>
      <c r="M91" s="374"/>
      <c r="N91" s="374"/>
      <c r="O91" s="374"/>
      <c r="P91" s="374"/>
      <c r="Q91" s="374"/>
      <c r="R91" s="374"/>
      <c r="S91" s="374"/>
      <c r="T91" s="374"/>
      <c r="U91" s="374"/>
      <c r="V91" s="375"/>
    </row>
    <row r="92" spans="2:22" s="64" customFormat="1" x14ac:dyDescent="0.25">
      <c r="B92" s="358"/>
      <c r="C92" s="355"/>
      <c r="D92" s="200" t="s">
        <v>201</v>
      </c>
      <c r="E92" s="200"/>
      <c r="F92" s="200"/>
      <c r="G92" s="54">
        <v>2920</v>
      </c>
      <c r="H92" s="369"/>
      <c r="I92" s="369"/>
      <c r="J92" s="373"/>
      <c r="K92" s="374"/>
      <c r="L92" s="374"/>
      <c r="M92" s="374"/>
      <c r="N92" s="374"/>
      <c r="O92" s="374"/>
      <c r="P92" s="374"/>
      <c r="Q92" s="374"/>
      <c r="R92" s="374"/>
      <c r="S92" s="374"/>
      <c r="T92" s="374"/>
      <c r="U92" s="374"/>
      <c r="V92" s="375"/>
    </row>
    <row r="93" spans="2:22" s="64" customFormat="1" ht="30" x14ac:dyDescent="0.25">
      <c r="B93" s="358"/>
      <c r="C93" s="355"/>
      <c r="D93" s="200" t="s">
        <v>355</v>
      </c>
      <c r="E93" s="200"/>
      <c r="F93" s="200"/>
      <c r="G93" s="54">
        <v>3065</v>
      </c>
      <c r="H93" s="369"/>
      <c r="I93" s="369"/>
      <c r="J93" s="373"/>
      <c r="K93" s="374"/>
      <c r="L93" s="374"/>
      <c r="M93" s="374"/>
      <c r="N93" s="374"/>
      <c r="O93" s="374"/>
      <c r="P93" s="374"/>
      <c r="Q93" s="374"/>
      <c r="R93" s="374"/>
      <c r="S93" s="374"/>
      <c r="T93" s="374"/>
      <c r="U93" s="374"/>
      <c r="V93" s="375"/>
    </row>
    <row r="94" spans="2:22" s="64" customFormat="1" ht="30" x14ac:dyDescent="0.25">
      <c r="B94" s="358"/>
      <c r="C94" s="355"/>
      <c r="D94" s="200" t="s">
        <v>607</v>
      </c>
      <c r="E94" s="200"/>
      <c r="F94" s="200"/>
      <c r="G94" s="54" t="s">
        <v>830</v>
      </c>
      <c r="H94" s="369"/>
      <c r="I94" s="369"/>
      <c r="J94" s="373"/>
      <c r="K94" s="374"/>
      <c r="L94" s="374"/>
      <c r="M94" s="374"/>
      <c r="N94" s="374"/>
      <c r="O94" s="374"/>
      <c r="P94" s="374"/>
      <c r="Q94" s="374"/>
      <c r="R94" s="374"/>
      <c r="S94" s="374"/>
      <c r="T94" s="374"/>
      <c r="U94" s="374"/>
      <c r="V94" s="375"/>
    </row>
    <row r="95" spans="2:22" s="64" customFormat="1" ht="30" x14ac:dyDescent="0.25">
      <c r="B95" s="358"/>
      <c r="C95" s="355"/>
      <c r="D95" s="27" t="s">
        <v>608</v>
      </c>
      <c r="E95" s="200"/>
      <c r="F95" s="200"/>
      <c r="G95" s="54" t="s">
        <v>830</v>
      </c>
      <c r="H95" s="369"/>
      <c r="I95" s="369"/>
      <c r="J95" s="373"/>
      <c r="K95" s="374"/>
      <c r="L95" s="374"/>
      <c r="M95" s="374"/>
      <c r="N95" s="374"/>
      <c r="O95" s="374"/>
      <c r="P95" s="374"/>
      <c r="Q95" s="374"/>
      <c r="R95" s="374"/>
      <c r="S95" s="374"/>
      <c r="T95" s="374"/>
      <c r="U95" s="374"/>
      <c r="V95" s="375"/>
    </row>
    <row r="96" spans="2:22" s="64" customFormat="1" ht="30" x14ac:dyDescent="0.25">
      <c r="B96" s="359"/>
      <c r="C96" s="356"/>
      <c r="D96" s="27" t="s">
        <v>609</v>
      </c>
      <c r="E96" s="200"/>
      <c r="F96" s="200"/>
      <c r="G96" s="54" t="s">
        <v>830</v>
      </c>
      <c r="H96" s="361"/>
      <c r="I96" s="361"/>
      <c r="J96" s="376"/>
      <c r="K96" s="377"/>
      <c r="L96" s="377"/>
      <c r="M96" s="377"/>
      <c r="N96" s="377"/>
      <c r="O96" s="377"/>
      <c r="P96" s="377"/>
      <c r="Q96" s="377"/>
      <c r="R96" s="377"/>
      <c r="S96" s="377"/>
      <c r="T96" s="377"/>
      <c r="U96" s="377"/>
      <c r="V96" s="378"/>
    </row>
    <row r="97" spans="2:22" s="64" customFormat="1" ht="15" customHeight="1" x14ac:dyDescent="0.25">
      <c r="B97" s="357" t="s">
        <v>610</v>
      </c>
      <c r="C97" s="354" t="s">
        <v>194</v>
      </c>
      <c r="D97" s="27" t="s">
        <v>504</v>
      </c>
      <c r="E97" s="200"/>
      <c r="F97" s="200"/>
      <c r="G97" s="286">
        <v>1.1399999999999999</v>
      </c>
      <c r="H97" s="360" t="s">
        <v>115</v>
      </c>
      <c r="I97" s="360" t="s">
        <v>124</v>
      </c>
      <c r="J97" s="370" t="s">
        <v>611</v>
      </c>
      <c r="K97" s="371"/>
      <c r="L97" s="371"/>
      <c r="M97" s="371"/>
      <c r="N97" s="371"/>
      <c r="O97" s="371"/>
      <c r="P97" s="371"/>
      <c r="Q97" s="371"/>
      <c r="R97" s="371"/>
      <c r="S97" s="371"/>
      <c r="T97" s="371"/>
      <c r="U97" s="371"/>
      <c r="V97" s="372"/>
    </row>
    <row r="98" spans="2:22" s="64" customFormat="1" ht="15" customHeight="1" x14ac:dyDescent="0.25">
      <c r="B98" s="358"/>
      <c r="C98" s="355"/>
      <c r="D98" s="27" t="s">
        <v>346</v>
      </c>
      <c r="E98" s="200"/>
      <c r="F98" s="200"/>
      <c r="G98" s="286">
        <v>1.1499999999999999</v>
      </c>
      <c r="H98" s="369"/>
      <c r="I98" s="369"/>
      <c r="J98" s="373"/>
      <c r="K98" s="374"/>
      <c r="L98" s="374"/>
      <c r="M98" s="374"/>
      <c r="N98" s="374"/>
      <c r="O98" s="374"/>
      <c r="P98" s="374"/>
      <c r="Q98" s="374"/>
      <c r="R98" s="374"/>
      <c r="S98" s="374"/>
      <c r="T98" s="374"/>
      <c r="U98" s="374"/>
      <c r="V98" s="375"/>
    </row>
    <row r="99" spans="2:22" s="64" customFormat="1" ht="15" customHeight="1" x14ac:dyDescent="0.25">
      <c r="B99" s="358"/>
      <c r="C99" s="355"/>
      <c r="D99" s="200" t="s">
        <v>200</v>
      </c>
      <c r="E99" s="200"/>
      <c r="F99" s="200"/>
      <c r="G99" s="285">
        <v>1.1399999999999999</v>
      </c>
      <c r="H99" s="369"/>
      <c r="I99" s="369"/>
      <c r="J99" s="373"/>
      <c r="K99" s="374"/>
      <c r="L99" s="374"/>
      <c r="M99" s="374"/>
      <c r="N99" s="374"/>
      <c r="O99" s="374"/>
      <c r="P99" s="374"/>
      <c r="Q99" s="374"/>
      <c r="R99" s="374"/>
      <c r="S99" s="374"/>
      <c r="T99" s="374"/>
      <c r="U99" s="374"/>
      <c r="V99" s="375"/>
    </row>
    <row r="100" spans="2:22" s="64" customFormat="1" ht="15" customHeight="1" x14ac:dyDescent="0.25">
      <c r="B100" s="358"/>
      <c r="C100" s="355"/>
      <c r="D100" s="27" t="s">
        <v>204</v>
      </c>
      <c r="E100" s="200"/>
      <c r="F100" s="200"/>
      <c r="G100" s="286">
        <v>1.18</v>
      </c>
      <c r="H100" s="369"/>
      <c r="I100" s="369"/>
      <c r="J100" s="373"/>
      <c r="K100" s="374"/>
      <c r="L100" s="374"/>
      <c r="M100" s="374"/>
      <c r="N100" s="374"/>
      <c r="O100" s="374"/>
      <c r="P100" s="374"/>
      <c r="Q100" s="374"/>
      <c r="R100" s="374"/>
      <c r="S100" s="374"/>
      <c r="T100" s="374"/>
      <c r="U100" s="374"/>
      <c r="V100" s="375"/>
    </row>
    <row r="101" spans="2:22" s="64" customFormat="1" ht="15" customHeight="1" x14ac:dyDescent="0.25">
      <c r="B101" s="358"/>
      <c r="C101" s="355"/>
      <c r="D101" s="27" t="s">
        <v>347</v>
      </c>
      <c r="E101" s="200"/>
      <c r="F101" s="200"/>
      <c r="G101" s="286">
        <v>1.24</v>
      </c>
      <c r="H101" s="369"/>
      <c r="I101" s="369"/>
      <c r="J101" s="373"/>
      <c r="K101" s="374"/>
      <c r="L101" s="374"/>
      <c r="M101" s="374"/>
      <c r="N101" s="374"/>
      <c r="O101" s="374"/>
      <c r="P101" s="374"/>
      <c r="Q101" s="374"/>
      <c r="R101" s="374"/>
      <c r="S101" s="374"/>
      <c r="T101" s="374"/>
      <c r="U101" s="374"/>
      <c r="V101" s="375"/>
    </row>
    <row r="102" spans="2:22" s="64" customFormat="1" ht="15" customHeight="1" x14ac:dyDescent="0.25">
      <c r="B102" s="358"/>
      <c r="C102" s="355"/>
      <c r="D102" s="27" t="s">
        <v>311</v>
      </c>
      <c r="E102" s="200"/>
      <c r="F102" s="200"/>
      <c r="G102" s="286">
        <v>1.02</v>
      </c>
      <c r="H102" s="369"/>
      <c r="I102" s="369"/>
      <c r="J102" s="373"/>
      <c r="K102" s="374"/>
      <c r="L102" s="374"/>
      <c r="M102" s="374"/>
      <c r="N102" s="374"/>
      <c r="O102" s="374"/>
      <c r="P102" s="374"/>
      <c r="Q102" s="374"/>
      <c r="R102" s="374"/>
      <c r="S102" s="374"/>
      <c r="T102" s="374"/>
      <c r="U102" s="374"/>
      <c r="V102" s="375"/>
    </row>
    <row r="103" spans="2:22" s="64" customFormat="1" ht="15" customHeight="1" x14ac:dyDescent="0.25">
      <c r="B103" s="358"/>
      <c r="C103" s="355"/>
      <c r="D103" s="200" t="s">
        <v>348</v>
      </c>
      <c r="E103" s="200"/>
      <c r="F103" s="200"/>
      <c r="G103" s="286">
        <v>1.1000000000000001</v>
      </c>
      <c r="H103" s="369"/>
      <c r="I103" s="369"/>
      <c r="J103" s="373"/>
      <c r="K103" s="374"/>
      <c r="L103" s="374"/>
      <c r="M103" s="374"/>
      <c r="N103" s="374"/>
      <c r="O103" s="374"/>
      <c r="P103" s="374"/>
      <c r="Q103" s="374"/>
      <c r="R103" s="374"/>
      <c r="S103" s="374"/>
      <c r="T103" s="374"/>
      <c r="U103" s="374"/>
      <c r="V103" s="375"/>
    </row>
    <row r="104" spans="2:22" s="64" customFormat="1" ht="15" customHeight="1" x14ac:dyDescent="0.25">
      <c r="B104" s="358"/>
      <c r="C104" s="355"/>
      <c r="D104" s="27" t="s">
        <v>349</v>
      </c>
      <c r="E104" s="200"/>
      <c r="F104" s="200"/>
      <c r="G104" s="286">
        <v>1.1000000000000001</v>
      </c>
      <c r="H104" s="369"/>
      <c r="I104" s="369"/>
      <c r="J104" s="373"/>
      <c r="K104" s="374"/>
      <c r="L104" s="374"/>
      <c r="M104" s="374"/>
      <c r="N104" s="374"/>
      <c r="O104" s="374"/>
      <c r="P104" s="374"/>
      <c r="Q104" s="374"/>
      <c r="R104" s="374"/>
      <c r="S104" s="374"/>
      <c r="T104" s="374"/>
      <c r="U104" s="374"/>
      <c r="V104" s="375"/>
    </row>
    <row r="105" spans="2:22" s="64" customFormat="1" ht="15" customHeight="1" x14ac:dyDescent="0.25">
      <c r="B105" s="358"/>
      <c r="C105" s="355"/>
      <c r="D105" s="27" t="s">
        <v>350</v>
      </c>
      <c r="E105" s="200"/>
      <c r="F105" s="200"/>
      <c r="G105" s="286">
        <v>1.1299999999999999</v>
      </c>
      <c r="H105" s="369"/>
      <c r="I105" s="369"/>
      <c r="J105" s="373"/>
      <c r="K105" s="374"/>
      <c r="L105" s="374"/>
      <c r="M105" s="374"/>
      <c r="N105" s="374"/>
      <c r="O105" s="374"/>
      <c r="P105" s="374"/>
      <c r="Q105" s="374"/>
      <c r="R105" s="374"/>
      <c r="S105" s="374"/>
      <c r="T105" s="374"/>
      <c r="U105" s="374"/>
      <c r="V105" s="375"/>
    </row>
    <row r="106" spans="2:22" s="64" customFormat="1" ht="15" customHeight="1" x14ac:dyDescent="0.25">
      <c r="B106" s="358"/>
      <c r="C106" s="355"/>
      <c r="D106" s="27" t="s">
        <v>351</v>
      </c>
      <c r="E106" s="200"/>
      <c r="F106" s="200"/>
      <c r="G106" s="286">
        <v>1.1499999999999999</v>
      </c>
      <c r="H106" s="369"/>
      <c r="I106" s="369"/>
      <c r="J106" s="373"/>
      <c r="K106" s="374"/>
      <c r="L106" s="374"/>
      <c r="M106" s="374"/>
      <c r="N106" s="374"/>
      <c r="O106" s="374"/>
      <c r="P106" s="374"/>
      <c r="Q106" s="374"/>
      <c r="R106" s="374"/>
      <c r="S106" s="374"/>
      <c r="T106" s="374"/>
      <c r="U106" s="374"/>
      <c r="V106" s="375"/>
    </row>
    <row r="107" spans="2:22" s="64" customFormat="1" ht="15" customHeight="1" x14ac:dyDescent="0.25">
      <c r="B107" s="358"/>
      <c r="C107" s="355"/>
      <c r="D107" s="200" t="s">
        <v>352</v>
      </c>
      <c r="E107" s="200"/>
      <c r="F107" s="200"/>
      <c r="G107" s="286">
        <v>1.1200000000000001</v>
      </c>
      <c r="H107" s="369"/>
      <c r="I107" s="369"/>
      <c r="J107" s="373"/>
      <c r="K107" s="374"/>
      <c r="L107" s="374"/>
      <c r="M107" s="374"/>
      <c r="N107" s="374"/>
      <c r="O107" s="374"/>
      <c r="P107" s="374"/>
      <c r="Q107" s="374"/>
      <c r="R107" s="374"/>
      <c r="S107" s="374"/>
      <c r="T107" s="374"/>
      <c r="U107" s="374"/>
      <c r="V107" s="375"/>
    </row>
    <row r="108" spans="2:22" s="64" customFormat="1" ht="15" customHeight="1" x14ac:dyDescent="0.25">
      <c r="B108" s="358"/>
      <c r="C108" s="355"/>
      <c r="D108" s="27" t="s">
        <v>353</v>
      </c>
      <c r="E108" s="200"/>
      <c r="F108" s="200"/>
      <c r="G108" s="286">
        <v>1.1599999999999999</v>
      </c>
      <c r="H108" s="369"/>
      <c r="I108" s="369"/>
      <c r="J108" s="373"/>
      <c r="K108" s="374"/>
      <c r="L108" s="374"/>
      <c r="M108" s="374"/>
      <c r="N108" s="374"/>
      <c r="O108" s="374"/>
      <c r="P108" s="374"/>
      <c r="Q108" s="374"/>
      <c r="R108" s="374"/>
      <c r="S108" s="374"/>
      <c r="T108" s="374"/>
      <c r="U108" s="374"/>
      <c r="V108" s="375"/>
    </row>
    <row r="109" spans="2:22" s="64" customFormat="1" ht="15" customHeight="1" x14ac:dyDescent="0.25">
      <c r="B109" s="358"/>
      <c r="C109" s="355"/>
      <c r="D109" s="27" t="s">
        <v>505</v>
      </c>
      <c r="E109" s="200"/>
      <c r="F109" s="200"/>
      <c r="G109" s="286">
        <v>1.1399999999999999</v>
      </c>
      <c r="H109" s="369"/>
      <c r="I109" s="369"/>
      <c r="J109" s="373"/>
      <c r="K109" s="374"/>
      <c r="L109" s="374"/>
      <c r="M109" s="374"/>
      <c r="N109" s="374"/>
      <c r="O109" s="374"/>
      <c r="P109" s="374"/>
      <c r="Q109" s="374"/>
      <c r="R109" s="374"/>
      <c r="S109" s="374"/>
      <c r="T109" s="374"/>
      <c r="U109" s="374"/>
      <c r="V109" s="375"/>
    </row>
    <row r="110" spans="2:22" s="64" customFormat="1" ht="15" customHeight="1" x14ac:dyDescent="0.25">
      <c r="B110" s="358"/>
      <c r="C110" s="355"/>
      <c r="D110" s="27" t="s">
        <v>354</v>
      </c>
      <c r="E110" s="200"/>
      <c r="F110" s="200"/>
      <c r="G110" s="286">
        <v>1.1200000000000001</v>
      </c>
      <c r="H110" s="369"/>
      <c r="I110" s="369"/>
      <c r="J110" s="373"/>
      <c r="K110" s="374"/>
      <c r="L110" s="374"/>
      <c r="M110" s="374"/>
      <c r="N110" s="374"/>
      <c r="O110" s="374"/>
      <c r="P110" s="374"/>
      <c r="Q110" s="374"/>
      <c r="R110" s="374"/>
      <c r="S110" s="374"/>
      <c r="T110" s="374"/>
      <c r="U110" s="374"/>
      <c r="V110" s="375"/>
    </row>
    <row r="111" spans="2:22" s="64" customFormat="1" ht="15" customHeight="1" x14ac:dyDescent="0.25">
      <c r="B111" s="358"/>
      <c r="C111" s="355"/>
      <c r="D111" s="200" t="s">
        <v>201</v>
      </c>
      <c r="E111" s="200"/>
      <c r="F111" s="200"/>
      <c r="G111" s="285">
        <v>1.0900000000000001</v>
      </c>
      <c r="H111" s="369"/>
      <c r="I111" s="369"/>
      <c r="J111" s="373"/>
      <c r="K111" s="374"/>
      <c r="L111" s="374"/>
      <c r="M111" s="374"/>
      <c r="N111" s="374"/>
      <c r="O111" s="374"/>
      <c r="P111" s="374"/>
      <c r="Q111" s="374"/>
      <c r="R111" s="374"/>
      <c r="S111" s="374"/>
      <c r="T111" s="374"/>
      <c r="U111" s="374"/>
      <c r="V111" s="375"/>
    </row>
    <row r="112" spans="2:22" s="64" customFormat="1" ht="15" customHeight="1" x14ac:dyDescent="0.25">
      <c r="B112" s="358"/>
      <c r="C112" s="355"/>
      <c r="D112" s="200" t="s">
        <v>355</v>
      </c>
      <c r="E112" s="200"/>
      <c r="F112" s="200"/>
      <c r="G112" s="285">
        <v>1.1299999999999999</v>
      </c>
      <c r="H112" s="369"/>
      <c r="I112" s="369"/>
      <c r="J112" s="373"/>
      <c r="K112" s="374"/>
      <c r="L112" s="374"/>
      <c r="M112" s="374"/>
      <c r="N112" s="374"/>
      <c r="O112" s="374"/>
      <c r="P112" s="374"/>
      <c r="Q112" s="374"/>
      <c r="R112" s="374"/>
      <c r="S112" s="374"/>
      <c r="T112" s="374"/>
      <c r="U112" s="374"/>
      <c r="V112" s="375"/>
    </row>
    <row r="113" spans="2:22" s="64" customFormat="1" ht="15" customHeight="1" x14ac:dyDescent="0.25">
      <c r="B113" s="358"/>
      <c r="C113" s="355"/>
      <c r="D113" s="200" t="s">
        <v>607</v>
      </c>
      <c r="E113" s="200"/>
      <c r="F113" s="200"/>
      <c r="G113" s="74">
        <v>1</v>
      </c>
      <c r="H113" s="369"/>
      <c r="I113" s="369"/>
      <c r="J113" s="373"/>
      <c r="K113" s="374"/>
      <c r="L113" s="374"/>
      <c r="M113" s="374"/>
      <c r="N113" s="374"/>
      <c r="O113" s="374"/>
      <c r="P113" s="374"/>
      <c r="Q113" s="374"/>
      <c r="R113" s="374"/>
      <c r="S113" s="374"/>
      <c r="T113" s="374"/>
      <c r="U113" s="374"/>
      <c r="V113" s="375"/>
    </row>
    <row r="114" spans="2:22" s="64" customFormat="1" ht="15" customHeight="1" x14ac:dyDescent="0.25">
      <c r="B114" s="358"/>
      <c r="C114" s="355"/>
      <c r="D114" s="27" t="s">
        <v>608</v>
      </c>
      <c r="E114" s="200"/>
      <c r="F114" s="200"/>
      <c r="G114" s="286">
        <v>1.29</v>
      </c>
      <c r="H114" s="369"/>
      <c r="I114" s="369"/>
      <c r="J114" s="373"/>
      <c r="K114" s="374"/>
      <c r="L114" s="374"/>
      <c r="M114" s="374"/>
      <c r="N114" s="374"/>
      <c r="O114" s="374"/>
      <c r="P114" s="374"/>
      <c r="Q114" s="374"/>
      <c r="R114" s="374"/>
      <c r="S114" s="374"/>
      <c r="T114" s="374"/>
      <c r="U114" s="374"/>
      <c r="V114" s="375"/>
    </row>
    <row r="115" spans="2:22" s="64" customFormat="1" ht="15" customHeight="1" x14ac:dyDescent="0.25">
      <c r="B115" s="359"/>
      <c r="C115" s="356"/>
      <c r="D115" s="27" t="s">
        <v>609</v>
      </c>
      <c r="E115" s="200"/>
      <c r="F115" s="200"/>
      <c r="G115" s="286">
        <v>1.5</v>
      </c>
      <c r="H115" s="361"/>
      <c r="I115" s="361"/>
      <c r="J115" s="376"/>
      <c r="K115" s="377"/>
      <c r="L115" s="377"/>
      <c r="M115" s="377"/>
      <c r="N115" s="377"/>
      <c r="O115" s="377"/>
      <c r="P115" s="377"/>
      <c r="Q115" s="377"/>
      <c r="R115" s="377"/>
      <c r="S115" s="377"/>
      <c r="T115" s="377"/>
      <c r="U115" s="377"/>
      <c r="V115" s="378"/>
    </row>
    <row r="116" spans="2:22" s="64" customFormat="1" x14ac:dyDescent="0.25">
      <c r="B116" s="121" t="s">
        <v>236</v>
      </c>
      <c r="C116" s="200"/>
      <c r="D116" s="200"/>
      <c r="E116" s="200"/>
      <c r="F116" s="200"/>
      <c r="G116" s="60">
        <v>1</v>
      </c>
      <c r="H116" s="199" t="s">
        <v>115</v>
      </c>
      <c r="I116" s="199"/>
      <c r="J116" s="458" t="s">
        <v>705</v>
      </c>
      <c r="K116" s="458"/>
      <c r="L116" s="458"/>
      <c r="M116" s="458"/>
      <c r="N116" s="458"/>
      <c r="O116" s="458"/>
      <c r="P116" s="458"/>
      <c r="Q116" s="458"/>
      <c r="R116" s="458"/>
      <c r="S116" s="458"/>
      <c r="T116" s="458"/>
      <c r="U116" s="458"/>
      <c r="V116" s="458"/>
    </row>
    <row r="117" spans="2:22" s="64" customFormat="1" ht="15" customHeight="1" x14ac:dyDescent="0.25">
      <c r="B117" s="203" t="s">
        <v>616</v>
      </c>
      <c r="C117" s="194"/>
      <c r="D117" s="201"/>
      <c r="E117" s="194"/>
      <c r="F117" s="194"/>
      <c r="G117" s="229"/>
      <c r="H117" s="195" t="s">
        <v>179</v>
      </c>
      <c r="I117" s="195"/>
      <c r="J117" s="376" t="s">
        <v>724</v>
      </c>
      <c r="K117" s="377"/>
      <c r="L117" s="377"/>
      <c r="M117" s="377"/>
      <c r="N117" s="377"/>
      <c r="O117" s="377"/>
      <c r="P117" s="377"/>
      <c r="Q117" s="377"/>
      <c r="R117" s="377"/>
      <c r="S117" s="377"/>
      <c r="T117" s="377"/>
      <c r="U117" s="377"/>
      <c r="V117" s="378"/>
    </row>
    <row r="118" spans="2:22" s="64" customFormat="1" ht="15" customHeight="1" x14ac:dyDescent="0.25">
      <c r="B118" s="383" t="s">
        <v>617</v>
      </c>
      <c r="C118" s="354" t="s">
        <v>194</v>
      </c>
      <c r="D118" s="27" t="s">
        <v>504</v>
      </c>
      <c r="E118" s="354" t="s">
        <v>619</v>
      </c>
      <c r="F118" s="354" t="s">
        <v>242</v>
      </c>
      <c r="G118" s="286">
        <v>0.36</v>
      </c>
      <c r="H118" s="360" t="s">
        <v>115</v>
      </c>
      <c r="I118" s="360"/>
      <c r="J118" s="370" t="s">
        <v>618</v>
      </c>
      <c r="K118" s="371"/>
      <c r="L118" s="371"/>
      <c r="M118" s="371"/>
      <c r="N118" s="371"/>
      <c r="O118" s="371"/>
      <c r="P118" s="371"/>
      <c r="Q118" s="371"/>
      <c r="R118" s="371"/>
      <c r="S118" s="371"/>
      <c r="T118" s="371"/>
      <c r="U118" s="371"/>
      <c r="V118" s="372"/>
    </row>
    <row r="119" spans="2:22" s="64" customFormat="1" ht="15" customHeight="1" x14ac:dyDescent="0.25">
      <c r="B119" s="461"/>
      <c r="C119" s="355"/>
      <c r="D119" s="27" t="s">
        <v>346</v>
      </c>
      <c r="E119" s="355"/>
      <c r="F119" s="355"/>
      <c r="G119" s="286">
        <v>0.43</v>
      </c>
      <c r="H119" s="369"/>
      <c r="I119" s="369"/>
      <c r="J119" s="373"/>
      <c r="K119" s="374"/>
      <c r="L119" s="374"/>
      <c r="M119" s="374"/>
      <c r="N119" s="374"/>
      <c r="O119" s="374"/>
      <c r="P119" s="374"/>
      <c r="Q119" s="374"/>
      <c r="R119" s="374"/>
      <c r="S119" s="374"/>
      <c r="T119" s="374"/>
      <c r="U119" s="374"/>
      <c r="V119" s="375"/>
    </row>
    <row r="120" spans="2:22" s="64" customFormat="1" ht="15" customHeight="1" x14ac:dyDescent="0.25">
      <c r="B120" s="461"/>
      <c r="C120" s="355"/>
      <c r="D120" s="200" t="s">
        <v>200</v>
      </c>
      <c r="E120" s="355"/>
      <c r="F120" s="355"/>
      <c r="G120" s="285">
        <v>0.32</v>
      </c>
      <c r="H120" s="369"/>
      <c r="I120" s="369"/>
      <c r="J120" s="373"/>
      <c r="K120" s="374"/>
      <c r="L120" s="374"/>
      <c r="M120" s="374"/>
      <c r="N120" s="374"/>
      <c r="O120" s="374"/>
      <c r="P120" s="374"/>
      <c r="Q120" s="374"/>
      <c r="R120" s="374"/>
      <c r="S120" s="374"/>
      <c r="T120" s="374"/>
      <c r="U120" s="374"/>
      <c r="V120" s="375"/>
    </row>
    <row r="121" spans="2:22" s="64" customFormat="1" ht="15" customHeight="1" x14ac:dyDescent="0.25">
      <c r="B121" s="461"/>
      <c r="C121" s="355"/>
      <c r="D121" s="27" t="s">
        <v>204</v>
      </c>
      <c r="E121" s="355"/>
      <c r="F121" s="355"/>
      <c r="G121" s="286">
        <v>0.55000000000000004</v>
      </c>
      <c r="H121" s="369"/>
      <c r="I121" s="369"/>
      <c r="J121" s="373"/>
      <c r="K121" s="374"/>
      <c r="L121" s="374"/>
      <c r="M121" s="374"/>
      <c r="N121" s="374"/>
      <c r="O121" s="374"/>
      <c r="P121" s="374"/>
      <c r="Q121" s="374"/>
      <c r="R121" s="374"/>
      <c r="S121" s="374"/>
      <c r="T121" s="374"/>
      <c r="U121" s="374"/>
      <c r="V121" s="375"/>
    </row>
    <row r="122" spans="2:22" s="64" customFormat="1" ht="15" customHeight="1" x14ac:dyDescent="0.25">
      <c r="B122" s="461"/>
      <c r="C122" s="355"/>
      <c r="D122" s="27" t="s">
        <v>347</v>
      </c>
      <c r="E122" s="355"/>
      <c r="F122" s="355"/>
      <c r="G122" s="286">
        <v>0.52</v>
      </c>
      <c r="H122" s="369"/>
      <c r="I122" s="369"/>
      <c r="J122" s="373"/>
      <c r="K122" s="374"/>
      <c r="L122" s="374"/>
      <c r="M122" s="374"/>
      <c r="N122" s="374"/>
      <c r="O122" s="374"/>
      <c r="P122" s="374"/>
      <c r="Q122" s="374"/>
      <c r="R122" s="374"/>
      <c r="S122" s="374"/>
      <c r="T122" s="374"/>
      <c r="U122" s="374"/>
      <c r="V122" s="375"/>
    </row>
    <row r="123" spans="2:22" s="64" customFormat="1" ht="15" customHeight="1" x14ac:dyDescent="0.25">
      <c r="B123" s="461"/>
      <c r="C123" s="355"/>
      <c r="D123" s="27" t="s">
        <v>311</v>
      </c>
      <c r="E123" s="355"/>
      <c r="F123" s="355"/>
      <c r="G123" s="286">
        <v>0.37</v>
      </c>
      <c r="H123" s="369"/>
      <c r="I123" s="369"/>
      <c r="J123" s="373"/>
      <c r="K123" s="374"/>
      <c r="L123" s="374"/>
      <c r="M123" s="374"/>
      <c r="N123" s="374"/>
      <c r="O123" s="374"/>
      <c r="P123" s="374"/>
      <c r="Q123" s="374"/>
      <c r="R123" s="374"/>
      <c r="S123" s="374"/>
      <c r="T123" s="374"/>
      <c r="U123" s="374"/>
      <c r="V123" s="375"/>
    </row>
    <row r="124" spans="2:22" s="64" customFormat="1" ht="15" customHeight="1" x14ac:dyDescent="0.25">
      <c r="B124" s="461"/>
      <c r="C124" s="355"/>
      <c r="D124" s="200" t="s">
        <v>348</v>
      </c>
      <c r="E124" s="355"/>
      <c r="F124" s="355"/>
      <c r="G124" s="286">
        <v>0.56999999999999995</v>
      </c>
      <c r="H124" s="369"/>
      <c r="I124" s="369"/>
      <c r="J124" s="373"/>
      <c r="K124" s="374"/>
      <c r="L124" s="374"/>
      <c r="M124" s="374"/>
      <c r="N124" s="374"/>
      <c r="O124" s="374"/>
      <c r="P124" s="374"/>
      <c r="Q124" s="374"/>
      <c r="R124" s="374"/>
      <c r="S124" s="374"/>
      <c r="T124" s="374"/>
      <c r="U124" s="374"/>
      <c r="V124" s="375"/>
    </row>
    <row r="125" spans="2:22" s="64" customFormat="1" ht="15" customHeight="1" x14ac:dyDescent="0.25">
      <c r="B125" s="461"/>
      <c r="C125" s="355"/>
      <c r="D125" s="27" t="s">
        <v>349</v>
      </c>
      <c r="E125" s="355"/>
      <c r="F125" s="355"/>
      <c r="G125" s="286">
        <v>0.56999999999999995</v>
      </c>
      <c r="H125" s="369"/>
      <c r="I125" s="369"/>
      <c r="J125" s="373"/>
      <c r="K125" s="374"/>
      <c r="L125" s="374"/>
      <c r="M125" s="374"/>
      <c r="N125" s="374"/>
      <c r="O125" s="374"/>
      <c r="P125" s="374"/>
      <c r="Q125" s="374"/>
      <c r="R125" s="374"/>
      <c r="S125" s="374"/>
      <c r="T125" s="374"/>
      <c r="U125" s="374"/>
      <c r="V125" s="375"/>
    </row>
    <row r="126" spans="2:22" s="64" customFormat="1" ht="15" customHeight="1" x14ac:dyDescent="0.25">
      <c r="B126" s="461"/>
      <c r="C126" s="355"/>
      <c r="D126" s="27" t="s">
        <v>350</v>
      </c>
      <c r="E126" s="355"/>
      <c r="F126" s="355"/>
      <c r="G126" s="286">
        <v>0.6</v>
      </c>
      <c r="H126" s="369"/>
      <c r="I126" s="369"/>
      <c r="J126" s="373"/>
      <c r="K126" s="374"/>
      <c r="L126" s="374"/>
      <c r="M126" s="374"/>
      <c r="N126" s="374"/>
      <c r="O126" s="374"/>
      <c r="P126" s="374"/>
      <c r="Q126" s="374"/>
      <c r="R126" s="374"/>
      <c r="S126" s="374"/>
      <c r="T126" s="374"/>
      <c r="U126" s="374"/>
      <c r="V126" s="375"/>
    </row>
    <row r="127" spans="2:22" s="64" customFormat="1" ht="15" customHeight="1" x14ac:dyDescent="0.25">
      <c r="B127" s="461"/>
      <c r="C127" s="355"/>
      <c r="D127" s="27" t="s">
        <v>351</v>
      </c>
      <c r="E127" s="355"/>
      <c r="F127" s="355"/>
      <c r="G127" s="286">
        <v>0.4</v>
      </c>
      <c r="H127" s="369"/>
      <c r="I127" s="369"/>
      <c r="J127" s="373"/>
      <c r="K127" s="374"/>
      <c r="L127" s="374"/>
      <c r="M127" s="374"/>
      <c r="N127" s="374"/>
      <c r="O127" s="374"/>
      <c r="P127" s="374"/>
      <c r="Q127" s="374"/>
      <c r="R127" s="374"/>
      <c r="S127" s="374"/>
      <c r="T127" s="374"/>
      <c r="U127" s="374"/>
      <c r="V127" s="375"/>
    </row>
    <row r="128" spans="2:22" s="64" customFormat="1" ht="15" customHeight="1" x14ac:dyDescent="0.25">
      <c r="B128" s="461"/>
      <c r="C128" s="355"/>
      <c r="D128" s="200" t="s">
        <v>352</v>
      </c>
      <c r="E128" s="355"/>
      <c r="F128" s="355"/>
      <c r="G128" s="286">
        <v>0.46</v>
      </c>
      <c r="H128" s="369"/>
      <c r="I128" s="369"/>
      <c r="J128" s="373"/>
      <c r="K128" s="374"/>
      <c r="L128" s="374"/>
      <c r="M128" s="374"/>
      <c r="N128" s="374"/>
      <c r="O128" s="374"/>
      <c r="P128" s="374"/>
      <c r="Q128" s="374"/>
      <c r="R128" s="374"/>
      <c r="S128" s="374"/>
      <c r="T128" s="374"/>
      <c r="U128" s="374"/>
      <c r="V128" s="375"/>
    </row>
    <row r="129" spans="2:22" s="64" customFormat="1" ht="15" customHeight="1" x14ac:dyDescent="0.25">
      <c r="B129" s="461"/>
      <c r="C129" s="355"/>
      <c r="D129" s="27" t="s">
        <v>353</v>
      </c>
      <c r="E129" s="355"/>
      <c r="F129" s="355"/>
      <c r="G129" s="286">
        <v>0.44</v>
      </c>
      <c r="H129" s="369"/>
      <c r="I129" s="369"/>
      <c r="J129" s="373"/>
      <c r="K129" s="374"/>
      <c r="L129" s="374"/>
      <c r="M129" s="374"/>
      <c r="N129" s="374"/>
      <c r="O129" s="374"/>
      <c r="P129" s="374"/>
      <c r="Q129" s="374"/>
      <c r="R129" s="374"/>
      <c r="S129" s="374"/>
      <c r="T129" s="374"/>
      <c r="U129" s="374"/>
      <c r="V129" s="375"/>
    </row>
    <row r="130" spans="2:22" s="64" customFormat="1" ht="15" customHeight="1" x14ac:dyDescent="0.25">
      <c r="B130" s="461"/>
      <c r="C130" s="355"/>
      <c r="D130" s="27" t="s">
        <v>505</v>
      </c>
      <c r="E130" s="355"/>
      <c r="F130" s="355"/>
      <c r="G130" s="286">
        <v>0.43</v>
      </c>
      <c r="H130" s="369"/>
      <c r="I130" s="369"/>
      <c r="J130" s="373"/>
      <c r="K130" s="374"/>
      <c r="L130" s="374"/>
      <c r="M130" s="374"/>
      <c r="N130" s="374"/>
      <c r="O130" s="374"/>
      <c r="P130" s="374"/>
      <c r="Q130" s="374"/>
      <c r="R130" s="374"/>
      <c r="S130" s="374"/>
      <c r="T130" s="374"/>
      <c r="U130" s="374"/>
      <c r="V130" s="375"/>
    </row>
    <row r="131" spans="2:22" s="64" customFormat="1" ht="15" customHeight="1" x14ac:dyDescent="0.25">
      <c r="B131" s="461"/>
      <c r="C131" s="355"/>
      <c r="D131" s="27" t="s">
        <v>354</v>
      </c>
      <c r="E131" s="355"/>
      <c r="F131" s="355"/>
      <c r="G131" s="286">
        <v>0.46</v>
      </c>
      <c r="H131" s="369"/>
      <c r="I131" s="369"/>
      <c r="J131" s="373"/>
      <c r="K131" s="374"/>
      <c r="L131" s="374"/>
      <c r="M131" s="374"/>
      <c r="N131" s="374"/>
      <c r="O131" s="374"/>
      <c r="P131" s="374"/>
      <c r="Q131" s="374"/>
      <c r="R131" s="374"/>
      <c r="S131" s="374"/>
      <c r="T131" s="374"/>
      <c r="U131" s="374"/>
      <c r="V131" s="375"/>
    </row>
    <row r="132" spans="2:22" s="64" customFormat="1" ht="15" customHeight="1" x14ac:dyDescent="0.25">
      <c r="B132" s="461"/>
      <c r="C132" s="355"/>
      <c r="D132" s="200" t="s">
        <v>201</v>
      </c>
      <c r="E132" s="355"/>
      <c r="F132" s="355"/>
      <c r="G132" s="285">
        <v>0.44</v>
      </c>
      <c r="H132" s="369"/>
      <c r="I132" s="369"/>
      <c r="J132" s="373"/>
      <c r="K132" s="374"/>
      <c r="L132" s="374"/>
      <c r="M132" s="374"/>
      <c r="N132" s="374"/>
      <c r="O132" s="374"/>
      <c r="P132" s="374"/>
      <c r="Q132" s="374"/>
      <c r="R132" s="374"/>
      <c r="S132" s="374"/>
      <c r="T132" s="374"/>
      <c r="U132" s="374"/>
      <c r="V132" s="375"/>
    </row>
    <row r="133" spans="2:22" s="64" customFormat="1" ht="15" customHeight="1" x14ac:dyDescent="0.25">
      <c r="B133" s="461"/>
      <c r="C133" s="355"/>
      <c r="D133" s="200" t="s">
        <v>355</v>
      </c>
      <c r="E133" s="355"/>
      <c r="F133" s="355"/>
      <c r="G133" s="285">
        <v>0.43</v>
      </c>
      <c r="H133" s="369"/>
      <c r="I133" s="369"/>
      <c r="J133" s="373"/>
      <c r="K133" s="374"/>
      <c r="L133" s="374"/>
      <c r="M133" s="374"/>
      <c r="N133" s="374"/>
      <c r="O133" s="374"/>
      <c r="P133" s="374"/>
      <c r="Q133" s="374"/>
      <c r="R133" s="374"/>
      <c r="S133" s="374"/>
      <c r="T133" s="374"/>
      <c r="U133" s="374"/>
      <c r="V133" s="375"/>
    </row>
    <row r="134" spans="2:22" s="64" customFormat="1" ht="15" customHeight="1" x14ac:dyDescent="0.25">
      <c r="B134" s="461"/>
      <c r="C134" s="355"/>
      <c r="D134" s="200" t="s">
        <v>607</v>
      </c>
      <c r="E134" s="355"/>
      <c r="F134" s="355"/>
      <c r="G134" s="102">
        <v>0</v>
      </c>
      <c r="H134" s="369"/>
      <c r="I134" s="369"/>
      <c r="J134" s="373"/>
      <c r="K134" s="374"/>
      <c r="L134" s="374"/>
      <c r="M134" s="374"/>
      <c r="N134" s="374"/>
      <c r="O134" s="374"/>
      <c r="P134" s="374"/>
      <c r="Q134" s="374"/>
      <c r="R134" s="374"/>
      <c r="S134" s="374"/>
      <c r="T134" s="374"/>
      <c r="U134" s="374"/>
      <c r="V134" s="375"/>
    </row>
    <row r="135" spans="2:22" s="64" customFormat="1" ht="15" customHeight="1" x14ac:dyDescent="0.25">
      <c r="B135" s="461"/>
      <c r="C135" s="355"/>
      <c r="D135" s="27" t="s">
        <v>608</v>
      </c>
      <c r="E135" s="355"/>
      <c r="F135" s="355"/>
      <c r="G135" s="102">
        <v>0</v>
      </c>
      <c r="H135" s="369"/>
      <c r="I135" s="369"/>
      <c r="J135" s="373"/>
      <c r="K135" s="374"/>
      <c r="L135" s="374"/>
      <c r="M135" s="374"/>
      <c r="N135" s="374"/>
      <c r="O135" s="374"/>
      <c r="P135" s="374"/>
      <c r="Q135" s="374"/>
      <c r="R135" s="374"/>
      <c r="S135" s="374"/>
      <c r="T135" s="374"/>
      <c r="U135" s="374"/>
      <c r="V135" s="375"/>
    </row>
    <row r="136" spans="2:22" s="64" customFormat="1" ht="15" customHeight="1" x14ac:dyDescent="0.25">
      <c r="B136" s="461"/>
      <c r="C136" s="355"/>
      <c r="D136" s="27" t="s">
        <v>609</v>
      </c>
      <c r="E136" s="355"/>
      <c r="F136" s="356"/>
      <c r="G136" s="102">
        <v>0</v>
      </c>
      <c r="H136" s="369"/>
      <c r="I136" s="369"/>
      <c r="J136" s="373"/>
      <c r="K136" s="374"/>
      <c r="L136" s="374"/>
      <c r="M136" s="374"/>
      <c r="N136" s="374"/>
      <c r="O136" s="374"/>
      <c r="P136" s="374"/>
      <c r="Q136" s="374"/>
      <c r="R136" s="374"/>
      <c r="S136" s="374"/>
      <c r="T136" s="374"/>
      <c r="U136" s="374"/>
      <c r="V136" s="375"/>
    </row>
    <row r="137" spans="2:22" s="64" customFormat="1" ht="15" customHeight="1" x14ac:dyDescent="0.25">
      <c r="B137" s="461"/>
      <c r="C137" s="355"/>
      <c r="D137" s="27" t="s">
        <v>504</v>
      </c>
      <c r="E137" s="355"/>
      <c r="F137" s="354" t="s">
        <v>246</v>
      </c>
      <c r="G137" s="286">
        <v>0.16</v>
      </c>
      <c r="H137" s="369"/>
      <c r="I137" s="369"/>
      <c r="J137" s="373"/>
      <c r="K137" s="374"/>
      <c r="L137" s="374"/>
      <c r="M137" s="374"/>
      <c r="N137" s="374"/>
      <c r="O137" s="374"/>
      <c r="P137" s="374"/>
      <c r="Q137" s="374"/>
      <c r="R137" s="374"/>
      <c r="S137" s="374"/>
      <c r="T137" s="374"/>
      <c r="U137" s="374"/>
      <c r="V137" s="375"/>
    </row>
    <row r="138" spans="2:22" s="64" customFormat="1" ht="15" customHeight="1" x14ac:dyDescent="0.25">
      <c r="B138" s="461"/>
      <c r="C138" s="355"/>
      <c r="D138" s="27" t="s">
        <v>346</v>
      </c>
      <c r="E138" s="355"/>
      <c r="F138" s="355"/>
      <c r="G138" s="286">
        <v>0.19</v>
      </c>
      <c r="H138" s="369"/>
      <c r="I138" s="369"/>
      <c r="J138" s="373"/>
      <c r="K138" s="374"/>
      <c r="L138" s="374"/>
      <c r="M138" s="374"/>
      <c r="N138" s="374"/>
      <c r="O138" s="374"/>
      <c r="P138" s="374"/>
      <c r="Q138" s="374"/>
      <c r="R138" s="374"/>
      <c r="S138" s="374"/>
      <c r="T138" s="374"/>
      <c r="U138" s="374"/>
      <c r="V138" s="375"/>
    </row>
    <row r="139" spans="2:22" s="64" customFormat="1" ht="15" customHeight="1" x14ac:dyDescent="0.25">
      <c r="B139" s="461"/>
      <c r="C139" s="355"/>
      <c r="D139" s="200" t="s">
        <v>200</v>
      </c>
      <c r="E139" s="355"/>
      <c r="F139" s="355"/>
      <c r="G139" s="285">
        <v>0.14000000000000001</v>
      </c>
      <c r="H139" s="369"/>
      <c r="I139" s="369"/>
      <c r="J139" s="373"/>
      <c r="K139" s="374"/>
      <c r="L139" s="374"/>
      <c r="M139" s="374"/>
      <c r="N139" s="374"/>
      <c r="O139" s="374"/>
      <c r="P139" s="374"/>
      <c r="Q139" s="374"/>
      <c r="R139" s="374"/>
      <c r="S139" s="374"/>
      <c r="T139" s="374"/>
      <c r="U139" s="374"/>
      <c r="V139" s="375"/>
    </row>
    <row r="140" spans="2:22" s="64" customFormat="1" ht="15" customHeight="1" x14ac:dyDescent="0.25">
      <c r="B140" s="461"/>
      <c r="C140" s="355"/>
      <c r="D140" s="27" t="s">
        <v>204</v>
      </c>
      <c r="E140" s="355"/>
      <c r="F140" s="355"/>
      <c r="G140" s="286">
        <v>0.24</v>
      </c>
      <c r="H140" s="369"/>
      <c r="I140" s="369"/>
      <c r="J140" s="373"/>
      <c r="K140" s="374"/>
      <c r="L140" s="374"/>
      <c r="M140" s="374"/>
      <c r="N140" s="374"/>
      <c r="O140" s="374"/>
      <c r="P140" s="374"/>
      <c r="Q140" s="374"/>
      <c r="R140" s="374"/>
      <c r="S140" s="374"/>
      <c r="T140" s="374"/>
      <c r="U140" s="374"/>
      <c r="V140" s="375"/>
    </row>
    <row r="141" spans="2:22" s="64" customFormat="1" ht="15" customHeight="1" x14ac:dyDescent="0.25">
      <c r="B141" s="461"/>
      <c r="C141" s="355"/>
      <c r="D141" s="27" t="s">
        <v>347</v>
      </c>
      <c r="E141" s="355"/>
      <c r="F141" s="355"/>
      <c r="G141" s="286">
        <v>0.22</v>
      </c>
      <c r="H141" s="369"/>
      <c r="I141" s="369"/>
      <c r="J141" s="373"/>
      <c r="K141" s="374"/>
      <c r="L141" s="374"/>
      <c r="M141" s="374"/>
      <c r="N141" s="374"/>
      <c r="O141" s="374"/>
      <c r="P141" s="374"/>
      <c r="Q141" s="374"/>
      <c r="R141" s="374"/>
      <c r="S141" s="374"/>
      <c r="T141" s="374"/>
      <c r="U141" s="374"/>
      <c r="V141" s="375"/>
    </row>
    <row r="142" spans="2:22" s="64" customFormat="1" ht="15" customHeight="1" x14ac:dyDescent="0.25">
      <c r="B142" s="461"/>
      <c r="C142" s="355"/>
      <c r="D142" s="27" t="s">
        <v>311</v>
      </c>
      <c r="E142" s="355"/>
      <c r="F142" s="355"/>
      <c r="G142" s="286">
        <v>0.16</v>
      </c>
      <c r="H142" s="369"/>
      <c r="I142" s="369"/>
      <c r="J142" s="373"/>
      <c r="K142" s="374"/>
      <c r="L142" s="374"/>
      <c r="M142" s="374"/>
      <c r="N142" s="374"/>
      <c r="O142" s="374"/>
      <c r="P142" s="374"/>
      <c r="Q142" s="374"/>
      <c r="R142" s="374"/>
      <c r="S142" s="374"/>
      <c r="T142" s="374"/>
      <c r="U142" s="374"/>
      <c r="V142" s="375"/>
    </row>
    <row r="143" spans="2:22" s="64" customFormat="1" ht="15" customHeight="1" x14ac:dyDescent="0.25">
      <c r="B143" s="461"/>
      <c r="C143" s="355"/>
      <c r="D143" s="200" t="s">
        <v>348</v>
      </c>
      <c r="E143" s="355"/>
      <c r="F143" s="355"/>
      <c r="G143" s="286">
        <v>0.25</v>
      </c>
      <c r="H143" s="369"/>
      <c r="I143" s="369"/>
      <c r="J143" s="373"/>
      <c r="K143" s="374"/>
      <c r="L143" s="374"/>
      <c r="M143" s="374"/>
      <c r="N143" s="374"/>
      <c r="O143" s="374"/>
      <c r="P143" s="374"/>
      <c r="Q143" s="374"/>
      <c r="R143" s="374"/>
      <c r="S143" s="374"/>
      <c r="T143" s="374"/>
      <c r="U143" s="374"/>
      <c r="V143" s="375"/>
    </row>
    <row r="144" spans="2:22" s="64" customFormat="1" ht="15" customHeight="1" x14ac:dyDescent="0.25">
      <c r="B144" s="461"/>
      <c r="C144" s="355"/>
      <c r="D144" s="27" t="s">
        <v>349</v>
      </c>
      <c r="E144" s="355"/>
      <c r="F144" s="355"/>
      <c r="G144" s="286">
        <v>0.25</v>
      </c>
      <c r="H144" s="369"/>
      <c r="I144" s="369"/>
      <c r="J144" s="373"/>
      <c r="K144" s="374"/>
      <c r="L144" s="374"/>
      <c r="M144" s="374"/>
      <c r="N144" s="374"/>
      <c r="O144" s="374"/>
      <c r="P144" s="374"/>
      <c r="Q144" s="374"/>
      <c r="R144" s="374"/>
      <c r="S144" s="374"/>
      <c r="T144" s="374"/>
      <c r="U144" s="374"/>
      <c r="V144" s="375"/>
    </row>
    <row r="145" spans="2:22" s="64" customFormat="1" ht="15" customHeight="1" x14ac:dyDescent="0.25">
      <c r="B145" s="461"/>
      <c r="C145" s="355"/>
      <c r="D145" s="27" t="s">
        <v>350</v>
      </c>
      <c r="E145" s="355"/>
      <c r="F145" s="355"/>
      <c r="G145" s="286">
        <v>0.26</v>
      </c>
      <c r="H145" s="369"/>
      <c r="I145" s="369"/>
      <c r="J145" s="373"/>
      <c r="K145" s="374"/>
      <c r="L145" s="374"/>
      <c r="M145" s="374"/>
      <c r="N145" s="374"/>
      <c r="O145" s="374"/>
      <c r="P145" s="374"/>
      <c r="Q145" s="374"/>
      <c r="R145" s="374"/>
      <c r="S145" s="374"/>
      <c r="T145" s="374"/>
      <c r="U145" s="374"/>
      <c r="V145" s="375"/>
    </row>
    <row r="146" spans="2:22" s="64" customFormat="1" ht="15" customHeight="1" x14ac:dyDescent="0.25">
      <c r="B146" s="461"/>
      <c r="C146" s="355"/>
      <c r="D146" s="27" t="s">
        <v>351</v>
      </c>
      <c r="E146" s="355"/>
      <c r="F146" s="355"/>
      <c r="G146" s="286">
        <v>0.17</v>
      </c>
      <c r="H146" s="369"/>
      <c r="I146" s="369"/>
      <c r="J146" s="373"/>
      <c r="K146" s="374"/>
      <c r="L146" s="374"/>
      <c r="M146" s="374"/>
      <c r="N146" s="374"/>
      <c r="O146" s="374"/>
      <c r="P146" s="374"/>
      <c r="Q146" s="374"/>
      <c r="R146" s="374"/>
      <c r="S146" s="374"/>
      <c r="T146" s="374"/>
      <c r="U146" s="374"/>
      <c r="V146" s="375"/>
    </row>
    <row r="147" spans="2:22" s="64" customFormat="1" ht="15" customHeight="1" x14ac:dyDescent="0.25">
      <c r="B147" s="461"/>
      <c r="C147" s="355"/>
      <c r="D147" s="200" t="s">
        <v>352</v>
      </c>
      <c r="E147" s="355"/>
      <c r="F147" s="355"/>
      <c r="G147" s="286">
        <v>0.2</v>
      </c>
      <c r="H147" s="369"/>
      <c r="I147" s="369"/>
      <c r="J147" s="373"/>
      <c r="K147" s="374"/>
      <c r="L147" s="374"/>
      <c r="M147" s="374"/>
      <c r="N147" s="374"/>
      <c r="O147" s="374"/>
      <c r="P147" s="374"/>
      <c r="Q147" s="374"/>
      <c r="R147" s="374"/>
      <c r="S147" s="374"/>
      <c r="T147" s="374"/>
      <c r="U147" s="374"/>
      <c r="V147" s="375"/>
    </row>
    <row r="148" spans="2:22" s="64" customFormat="1" ht="15" customHeight="1" x14ac:dyDescent="0.25">
      <c r="B148" s="461"/>
      <c r="C148" s="355"/>
      <c r="D148" s="27" t="s">
        <v>353</v>
      </c>
      <c r="E148" s="355"/>
      <c r="F148" s="355"/>
      <c r="G148" s="286">
        <v>0.19</v>
      </c>
      <c r="H148" s="369"/>
      <c r="I148" s="369"/>
      <c r="J148" s="373"/>
      <c r="K148" s="374"/>
      <c r="L148" s="374"/>
      <c r="M148" s="374"/>
      <c r="N148" s="374"/>
      <c r="O148" s="374"/>
      <c r="P148" s="374"/>
      <c r="Q148" s="374"/>
      <c r="R148" s="374"/>
      <c r="S148" s="374"/>
      <c r="T148" s="374"/>
      <c r="U148" s="374"/>
      <c r="V148" s="375"/>
    </row>
    <row r="149" spans="2:22" s="64" customFormat="1" ht="15" customHeight="1" x14ac:dyDescent="0.25">
      <c r="B149" s="461"/>
      <c r="C149" s="355"/>
      <c r="D149" s="27" t="s">
        <v>505</v>
      </c>
      <c r="E149" s="355"/>
      <c r="F149" s="355"/>
      <c r="G149" s="286">
        <v>0.19</v>
      </c>
      <c r="H149" s="369"/>
      <c r="I149" s="369"/>
      <c r="J149" s="373"/>
      <c r="K149" s="374"/>
      <c r="L149" s="374"/>
      <c r="M149" s="374"/>
      <c r="N149" s="374"/>
      <c r="O149" s="374"/>
      <c r="P149" s="374"/>
      <c r="Q149" s="374"/>
      <c r="R149" s="374"/>
      <c r="S149" s="374"/>
      <c r="T149" s="374"/>
      <c r="U149" s="374"/>
      <c r="V149" s="375"/>
    </row>
    <row r="150" spans="2:22" s="64" customFormat="1" ht="15" customHeight="1" x14ac:dyDescent="0.25">
      <c r="B150" s="461"/>
      <c r="C150" s="355"/>
      <c r="D150" s="27" t="s">
        <v>354</v>
      </c>
      <c r="E150" s="355"/>
      <c r="F150" s="355"/>
      <c r="G150" s="286">
        <v>0.2</v>
      </c>
      <c r="H150" s="369"/>
      <c r="I150" s="369"/>
      <c r="J150" s="373"/>
      <c r="K150" s="374"/>
      <c r="L150" s="374"/>
      <c r="M150" s="374"/>
      <c r="N150" s="374"/>
      <c r="O150" s="374"/>
      <c r="P150" s="374"/>
      <c r="Q150" s="374"/>
      <c r="R150" s="374"/>
      <c r="S150" s="374"/>
      <c r="T150" s="374"/>
      <c r="U150" s="374"/>
      <c r="V150" s="375"/>
    </row>
    <row r="151" spans="2:22" s="64" customFormat="1" ht="15" customHeight="1" x14ac:dyDescent="0.25">
      <c r="B151" s="461"/>
      <c r="C151" s="355"/>
      <c r="D151" s="200" t="s">
        <v>201</v>
      </c>
      <c r="E151" s="355"/>
      <c r="F151" s="355"/>
      <c r="G151" s="285">
        <v>0.19</v>
      </c>
      <c r="H151" s="369"/>
      <c r="I151" s="369"/>
      <c r="J151" s="373"/>
      <c r="K151" s="374"/>
      <c r="L151" s="374"/>
      <c r="M151" s="374"/>
      <c r="N151" s="374"/>
      <c r="O151" s="374"/>
      <c r="P151" s="374"/>
      <c r="Q151" s="374"/>
      <c r="R151" s="374"/>
      <c r="S151" s="374"/>
      <c r="T151" s="374"/>
      <c r="U151" s="374"/>
      <c r="V151" s="375"/>
    </row>
    <row r="152" spans="2:22" s="64" customFormat="1" ht="15" customHeight="1" x14ac:dyDescent="0.25">
      <c r="B152" s="461"/>
      <c r="C152" s="355"/>
      <c r="D152" s="200" t="s">
        <v>355</v>
      </c>
      <c r="E152" s="355"/>
      <c r="F152" s="355"/>
      <c r="G152" s="285">
        <v>0.19</v>
      </c>
      <c r="H152" s="369"/>
      <c r="I152" s="369"/>
      <c r="J152" s="373"/>
      <c r="K152" s="374"/>
      <c r="L152" s="374"/>
      <c r="M152" s="374"/>
      <c r="N152" s="374"/>
      <c r="O152" s="374"/>
      <c r="P152" s="374"/>
      <c r="Q152" s="374"/>
      <c r="R152" s="374"/>
      <c r="S152" s="374"/>
      <c r="T152" s="374"/>
      <c r="U152" s="374"/>
      <c r="V152" s="375"/>
    </row>
    <row r="153" spans="2:22" s="64" customFormat="1" ht="15" customHeight="1" x14ac:dyDescent="0.25">
      <c r="B153" s="461"/>
      <c r="C153" s="355"/>
      <c r="D153" s="200" t="s">
        <v>607</v>
      </c>
      <c r="E153" s="355"/>
      <c r="F153" s="355"/>
      <c r="G153" s="102">
        <v>0</v>
      </c>
      <c r="H153" s="369"/>
      <c r="I153" s="369"/>
      <c r="J153" s="373"/>
      <c r="K153" s="374"/>
      <c r="L153" s="374"/>
      <c r="M153" s="374"/>
      <c r="N153" s="374"/>
      <c r="O153" s="374"/>
      <c r="P153" s="374"/>
      <c r="Q153" s="374"/>
      <c r="R153" s="374"/>
      <c r="S153" s="374"/>
      <c r="T153" s="374"/>
      <c r="U153" s="374"/>
      <c r="V153" s="375"/>
    </row>
    <row r="154" spans="2:22" s="64" customFormat="1" ht="15" customHeight="1" x14ac:dyDescent="0.25">
      <c r="B154" s="461"/>
      <c r="C154" s="355"/>
      <c r="D154" s="27" t="s">
        <v>608</v>
      </c>
      <c r="E154" s="355"/>
      <c r="F154" s="355"/>
      <c r="G154" s="102">
        <v>0</v>
      </c>
      <c r="H154" s="369"/>
      <c r="I154" s="369"/>
      <c r="J154" s="373"/>
      <c r="K154" s="374"/>
      <c r="L154" s="374"/>
      <c r="M154" s="374"/>
      <c r="N154" s="374"/>
      <c r="O154" s="374"/>
      <c r="P154" s="374"/>
      <c r="Q154" s="374"/>
      <c r="R154" s="374"/>
      <c r="S154" s="374"/>
      <c r="T154" s="374"/>
      <c r="U154" s="374"/>
      <c r="V154" s="375"/>
    </row>
    <row r="155" spans="2:22" s="64" customFormat="1" ht="15" customHeight="1" x14ac:dyDescent="0.25">
      <c r="B155" s="384"/>
      <c r="C155" s="356"/>
      <c r="D155" s="27" t="s">
        <v>609</v>
      </c>
      <c r="E155" s="356"/>
      <c r="F155" s="356"/>
      <c r="G155" s="102">
        <v>0</v>
      </c>
      <c r="H155" s="361"/>
      <c r="I155" s="361"/>
      <c r="J155" s="376"/>
      <c r="K155" s="377"/>
      <c r="L155" s="377"/>
      <c r="M155" s="377"/>
      <c r="N155" s="377"/>
      <c r="O155" s="377"/>
      <c r="P155" s="377"/>
      <c r="Q155" s="377"/>
      <c r="R155" s="377"/>
      <c r="S155" s="377"/>
      <c r="T155" s="377"/>
      <c r="U155" s="377"/>
      <c r="V155" s="378"/>
    </row>
    <row r="156" spans="2:22" s="64" customFormat="1" ht="32.25" customHeight="1" x14ac:dyDescent="0.25">
      <c r="B156" s="357" t="s">
        <v>727</v>
      </c>
      <c r="C156" s="507" t="s">
        <v>824</v>
      </c>
      <c r="D156" s="224" t="s">
        <v>858</v>
      </c>
      <c r="E156" s="193"/>
      <c r="F156" s="193"/>
      <c r="G156" s="230">
        <v>0.84</v>
      </c>
      <c r="H156" s="408" t="s">
        <v>179</v>
      </c>
      <c r="I156" s="360"/>
      <c r="J156" s="370" t="s">
        <v>728</v>
      </c>
      <c r="K156" s="371"/>
      <c r="L156" s="371"/>
      <c r="M156" s="371"/>
      <c r="N156" s="371"/>
      <c r="O156" s="371"/>
      <c r="P156" s="371"/>
      <c r="Q156" s="371"/>
      <c r="R156" s="371"/>
      <c r="S156" s="371"/>
      <c r="T156" s="371"/>
      <c r="U156" s="371"/>
      <c r="V156" s="371"/>
    </row>
    <row r="157" spans="2:22" s="64" customFormat="1" ht="32.25" customHeight="1" x14ac:dyDescent="0.25">
      <c r="B157" s="358"/>
      <c r="C157" s="507"/>
      <c r="D157" s="224" t="s">
        <v>859</v>
      </c>
      <c r="E157" s="193"/>
      <c r="F157" s="193"/>
      <c r="G157" s="230">
        <v>0.78</v>
      </c>
      <c r="H157" s="409"/>
      <c r="I157" s="369"/>
      <c r="J157" s="373"/>
      <c r="K157" s="374"/>
      <c r="L157" s="374"/>
      <c r="M157" s="374"/>
      <c r="N157" s="374"/>
      <c r="O157" s="374"/>
      <c r="P157" s="374"/>
      <c r="Q157" s="374"/>
      <c r="R157" s="374"/>
      <c r="S157" s="374"/>
      <c r="T157" s="374"/>
      <c r="U157" s="374"/>
      <c r="V157" s="374"/>
    </row>
    <row r="158" spans="2:22" s="64" customFormat="1" ht="32.25" customHeight="1" x14ac:dyDescent="0.25">
      <c r="B158" s="358"/>
      <c r="C158" s="507"/>
      <c r="D158" s="224" t="s">
        <v>860</v>
      </c>
      <c r="E158" s="193"/>
      <c r="F158" s="193"/>
      <c r="G158" s="230">
        <v>0.53</v>
      </c>
      <c r="H158" s="409"/>
      <c r="I158" s="369"/>
      <c r="J158" s="373"/>
      <c r="K158" s="374"/>
      <c r="L158" s="374"/>
      <c r="M158" s="374"/>
      <c r="N158" s="374"/>
      <c r="O158" s="374"/>
      <c r="P158" s="374"/>
      <c r="Q158" s="374"/>
      <c r="R158" s="374"/>
      <c r="S158" s="374"/>
      <c r="T158" s="374"/>
      <c r="U158" s="374"/>
      <c r="V158" s="374"/>
    </row>
    <row r="159" spans="2:22" s="64" customFormat="1" ht="32.25" customHeight="1" x14ac:dyDescent="0.25">
      <c r="B159" s="358"/>
      <c r="C159" s="507"/>
      <c r="D159" s="224" t="s">
        <v>861</v>
      </c>
      <c r="E159" s="193"/>
      <c r="F159" s="193"/>
      <c r="G159" s="230">
        <v>0.48</v>
      </c>
      <c r="H159" s="409"/>
      <c r="I159" s="369"/>
      <c r="J159" s="373"/>
      <c r="K159" s="374"/>
      <c r="L159" s="374"/>
      <c r="M159" s="374"/>
      <c r="N159" s="374"/>
      <c r="O159" s="374"/>
      <c r="P159" s="374"/>
      <c r="Q159" s="374"/>
      <c r="R159" s="374"/>
      <c r="S159" s="374"/>
      <c r="T159" s="374"/>
      <c r="U159" s="374"/>
      <c r="V159" s="374"/>
    </row>
    <row r="160" spans="2:22" s="64" customFormat="1" ht="32.25" customHeight="1" x14ac:dyDescent="0.25">
      <c r="B160" s="358"/>
      <c r="C160" s="507"/>
      <c r="D160" s="224" t="s">
        <v>862</v>
      </c>
      <c r="E160" s="193"/>
      <c r="F160" s="193"/>
      <c r="G160" s="230">
        <v>0.53</v>
      </c>
      <c r="H160" s="409"/>
      <c r="I160" s="369"/>
      <c r="J160" s="373"/>
      <c r="K160" s="374"/>
      <c r="L160" s="374"/>
      <c r="M160" s="374"/>
      <c r="N160" s="374"/>
      <c r="O160" s="374"/>
      <c r="P160" s="374"/>
      <c r="Q160" s="374"/>
      <c r="R160" s="374"/>
      <c r="S160" s="374"/>
      <c r="T160" s="374"/>
      <c r="U160" s="374"/>
      <c r="V160" s="374"/>
    </row>
    <row r="161" spans="2:22" s="64" customFormat="1" ht="32.25" customHeight="1" x14ac:dyDescent="0.25">
      <c r="B161" s="358"/>
      <c r="C161" s="507"/>
      <c r="D161" s="224" t="s">
        <v>863</v>
      </c>
      <c r="E161" s="193"/>
      <c r="F161" s="193"/>
      <c r="G161" s="230">
        <v>0.89</v>
      </c>
      <c r="H161" s="409"/>
      <c r="I161" s="369"/>
      <c r="J161" s="373"/>
      <c r="K161" s="374"/>
      <c r="L161" s="374"/>
      <c r="M161" s="374"/>
      <c r="N161" s="374"/>
      <c r="O161" s="374"/>
      <c r="P161" s="374"/>
      <c r="Q161" s="374"/>
      <c r="R161" s="374"/>
      <c r="S161" s="374"/>
      <c r="T161" s="374"/>
      <c r="U161" s="374"/>
      <c r="V161" s="374"/>
    </row>
    <row r="162" spans="2:22" s="64" customFormat="1" ht="32.25" customHeight="1" x14ac:dyDescent="0.25">
      <c r="B162" s="358"/>
      <c r="C162" s="507"/>
      <c r="D162" s="224" t="s">
        <v>864</v>
      </c>
      <c r="E162" s="193"/>
      <c r="F162" s="193"/>
      <c r="G162" s="230">
        <v>0.85</v>
      </c>
      <c r="H162" s="409"/>
      <c r="I162" s="369"/>
      <c r="J162" s="373"/>
      <c r="K162" s="374"/>
      <c r="L162" s="374"/>
      <c r="M162" s="374"/>
      <c r="N162" s="374"/>
      <c r="O162" s="374"/>
      <c r="P162" s="374"/>
      <c r="Q162" s="374"/>
      <c r="R162" s="374"/>
      <c r="S162" s="374"/>
      <c r="T162" s="374"/>
      <c r="U162" s="374"/>
      <c r="V162" s="374"/>
    </row>
    <row r="163" spans="2:22" s="64" customFormat="1" ht="32.25" customHeight="1" x14ac:dyDescent="0.25">
      <c r="B163" s="358"/>
      <c r="C163" s="507"/>
      <c r="D163" s="224" t="s">
        <v>865</v>
      </c>
      <c r="E163" s="193"/>
      <c r="F163" s="193"/>
      <c r="G163" s="230">
        <v>0.65</v>
      </c>
      <c r="H163" s="409"/>
      <c r="I163" s="369"/>
      <c r="J163" s="373"/>
      <c r="K163" s="374"/>
      <c r="L163" s="374"/>
      <c r="M163" s="374"/>
      <c r="N163" s="374"/>
      <c r="O163" s="374"/>
      <c r="P163" s="374"/>
      <c r="Q163" s="374"/>
      <c r="R163" s="374"/>
      <c r="S163" s="374"/>
      <c r="T163" s="374"/>
      <c r="U163" s="374"/>
      <c r="V163" s="374"/>
    </row>
    <row r="164" spans="2:22" s="64" customFormat="1" ht="32.25" customHeight="1" x14ac:dyDescent="0.25">
      <c r="B164" s="358"/>
      <c r="C164" s="507"/>
      <c r="D164" s="224" t="s">
        <v>866</v>
      </c>
      <c r="E164" s="193"/>
      <c r="F164" s="193"/>
      <c r="G164" s="230">
        <v>0.61</v>
      </c>
      <c r="H164" s="409"/>
      <c r="I164" s="369"/>
      <c r="J164" s="373"/>
      <c r="K164" s="374"/>
      <c r="L164" s="374"/>
      <c r="M164" s="374"/>
      <c r="N164" s="374"/>
      <c r="O164" s="374"/>
      <c r="P164" s="374"/>
      <c r="Q164" s="374"/>
      <c r="R164" s="374"/>
      <c r="S164" s="374"/>
      <c r="T164" s="374"/>
      <c r="U164" s="374"/>
      <c r="V164" s="374"/>
    </row>
    <row r="165" spans="2:22" s="64" customFormat="1" ht="32.25" customHeight="1" x14ac:dyDescent="0.25">
      <c r="B165" s="359"/>
      <c r="C165" s="507"/>
      <c r="D165" s="224" t="s">
        <v>867</v>
      </c>
      <c r="E165" s="193"/>
      <c r="F165" s="193"/>
      <c r="G165" s="231">
        <v>0.65</v>
      </c>
      <c r="H165" s="410"/>
      <c r="I165" s="361"/>
      <c r="J165" s="376"/>
      <c r="K165" s="377"/>
      <c r="L165" s="377"/>
      <c r="M165" s="377"/>
      <c r="N165" s="377"/>
      <c r="O165" s="377"/>
      <c r="P165" s="377"/>
      <c r="Q165" s="377"/>
      <c r="R165" s="377"/>
      <c r="S165" s="377"/>
      <c r="T165" s="377"/>
      <c r="U165" s="377"/>
      <c r="V165" s="377"/>
    </row>
    <row r="166" spans="2:22" s="64" customFormat="1" ht="32.25" customHeight="1" x14ac:dyDescent="0.25">
      <c r="B166" s="357" t="s">
        <v>729</v>
      </c>
      <c r="C166" s="507" t="s">
        <v>824</v>
      </c>
      <c r="D166" s="224" t="s">
        <v>858</v>
      </c>
      <c r="E166" s="193"/>
      <c r="F166" s="193"/>
      <c r="G166" s="224">
        <v>29</v>
      </c>
      <c r="H166" s="408" t="s">
        <v>115</v>
      </c>
      <c r="I166" s="360"/>
      <c r="J166" s="458" t="s">
        <v>804</v>
      </c>
      <c r="K166" s="458"/>
      <c r="L166" s="458"/>
      <c r="M166" s="458"/>
      <c r="N166" s="458"/>
      <c r="O166" s="458"/>
      <c r="P166" s="458"/>
      <c r="Q166" s="458"/>
      <c r="R166" s="458"/>
      <c r="S166" s="458"/>
      <c r="T166" s="458"/>
      <c r="U166" s="458"/>
      <c r="V166" s="458"/>
    </row>
    <row r="167" spans="2:22" s="64" customFormat="1" ht="32.25" customHeight="1" x14ac:dyDescent="0.25">
      <c r="B167" s="358"/>
      <c r="C167" s="507"/>
      <c r="D167" s="224" t="s">
        <v>859</v>
      </c>
      <c r="E167" s="193"/>
      <c r="F167" s="193"/>
      <c r="G167" s="224">
        <v>57</v>
      </c>
      <c r="H167" s="409"/>
      <c r="I167" s="369"/>
      <c r="J167" s="458"/>
      <c r="K167" s="458"/>
      <c r="L167" s="458"/>
      <c r="M167" s="458"/>
      <c r="N167" s="458"/>
      <c r="O167" s="458"/>
      <c r="P167" s="458"/>
      <c r="Q167" s="458"/>
      <c r="R167" s="458"/>
      <c r="S167" s="458"/>
      <c r="T167" s="458"/>
      <c r="U167" s="458"/>
      <c r="V167" s="458"/>
    </row>
    <row r="168" spans="2:22" s="64" customFormat="1" ht="32.25" customHeight="1" x14ac:dyDescent="0.25">
      <c r="B168" s="358"/>
      <c r="C168" s="507"/>
      <c r="D168" s="224" t="s">
        <v>860</v>
      </c>
      <c r="E168" s="193"/>
      <c r="F168" s="193"/>
      <c r="G168" s="224">
        <v>84</v>
      </c>
      <c r="H168" s="409"/>
      <c r="I168" s="369"/>
      <c r="J168" s="458"/>
      <c r="K168" s="458"/>
      <c r="L168" s="458"/>
      <c r="M168" s="458"/>
      <c r="N168" s="458"/>
      <c r="O168" s="458"/>
      <c r="P168" s="458"/>
      <c r="Q168" s="458"/>
      <c r="R168" s="458"/>
      <c r="S168" s="458"/>
      <c r="T168" s="458"/>
      <c r="U168" s="458"/>
      <c r="V168" s="458"/>
    </row>
    <row r="169" spans="2:22" s="64" customFormat="1" ht="32.25" customHeight="1" x14ac:dyDescent="0.25">
      <c r="B169" s="358"/>
      <c r="C169" s="507"/>
      <c r="D169" s="224" t="s">
        <v>861</v>
      </c>
      <c r="E169" s="193"/>
      <c r="F169" s="193"/>
      <c r="G169" s="224">
        <v>113</v>
      </c>
      <c r="H169" s="409"/>
      <c r="I169" s="369"/>
      <c r="J169" s="458"/>
      <c r="K169" s="458"/>
      <c r="L169" s="458"/>
      <c r="M169" s="458"/>
      <c r="N169" s="458"/>
      <c r="O169" s="458"/>
      <c r="P169" s="458"/>
      <c r="Q169" s="458"/>
      <c r="R169" s="458"/>
      <c r="S169" s="458"/>
      <c r="T169" s="458"/>
      <c r="U169" s="458"/>
      <c r="V169" s="458"/>
    </row>
    <row r="170" spans="2:22" s="64" customFormat="1" ht="32.25" customHeight="1" x14ac:dyDescent="0.25">
      <c r="B170" s="358"/>
      <c r="C170" s="507"/>
      <c r="D170" s="224" t="s">
        <v>862</v>
      </c>
      <c r="E170" s="193"/>
      <c r="F170" s="193"/>
      <c r="G170" s="224">
        <v>169</v>
      </c>
      <c r="H170" s="409"/>
      <c r="I170" s="369"/>
      <c r="J170" s="458"/>
      <c r="K170" s="458"/>
      <c r="L170" s="458"/>
      <c r="M170" s="458"/>
      <c r="N170" s="458"/>
      <c r="O170" s="458"/>
      <c r="P170" s="458"/>
      <c r="Q170" s="458"/>
      <c r="R170" s="458"/>
      <c r="S170" s="458"/>
      <c r="T170" s="458"/>
      <c r="U170" s="458"/>
      <c r="V170" s="458"/>
    </row>
    <row r="171" spans="2:22" s="64" customFormat="1" ht="32.25" customHeight="1" x14ac:dyDescent="0.25">
      <c r="B171" s="358"/>
      <c r="C171" s="507"/>
      <c r="D171" s="224" t="s">
        <v>863</v>
      </c>
      <c r="E171" s="193"/>
      <c r="F171" s="193"/>
      <c r="G171" s="224">
        <v>29</v>
      </c>
      <c r="H171" s="409"/>
      <c r="I171" s="369"/>
      <c r="J171" s="458"/>
      <c r="K171" s="458"/>
      <c r="L171" s="458"/>
      <c r="M171" s="458"/>
      <c r="N171" s="458"/>
      <c r="O171" s="458"/>
      <c r="P171" s="458"/>
      <c r="Q171" s="458"/>
      <c r="R171" s="458"/>
      <c r="S171" s="458"/>
      <c r="T171" s="458"/>
      <c r="U171" s="458"/>
      <c r="V171" s="458"/>
    </row>
    <row r="172" spans="2:22" s="64" customFormat="1" ht="32.25" customHeight="1" x14ac:dyDescent="0.25">
      <c r="B172" s="358"/>
      <c r="C172" s="507"/>
      <c r="D172" s="224" t="s">
        <v>864</v>
      </c>
      <c r="E172" s="193"/>
      <c r="F172" s="193"/>
      <c r="G172" s="224">
        <v>57</v>
      </c>
      <c r="H172" s="409"/>
      <c r="I172" s="369"/>
      <c r="J172" s="458"/>
      <c r="K172" s="458"/>
      <c r="L172" s="458"/>
      <c r="M172" s="458"/>
      <c r="N172" s="458"/>
      <c r="O172" s="458"/>
      <c r="P172" s="458"/>
      <c r="Q172" s="458"/>
      <c r="R172" s="458"/>
      <c r="S172" s="458"/>
      <c r="T172" s="458"/>
      <c r="U172" s="458"/>
      <c r="V172" s="458"/>
    </row>
    <row r="173" spans="2:22" s="64" customFormat="1" ht="32.25" customHeight="1" x14ac:dyDescent="0.25">
      <c r="B173" s="358"/>
      <c r="C173" s="507"/>
      <c r="D173" s="224" t="s">
        <v>865</v>
      </c>
      <c r="E173" s="193"/>
      <c r="F173" s="193"/>
      <c r="G173" s="224">
        <v>84</v>
      </c>
      <c r="H173" s="409"/>
      <c r="I173" s="369"/>
      <c r="J173" s="458"/>
      <c r="K173" s="458"/>
      <c r="L173" s="458"/>
      <c r="M173" s="458"/>
      <c r="N173" s="458"/>
      <c r="O173" s="458"/>
      <c r="P173" s="458"/>
      <c r="Q173" s="458"/>
      <c r="R173" s="458"/>
      <c r="S173" s="458"/>
      <c r="T173" s="458"/>
      <c r="U173" s="458"/>
      <c r="V173" s="458"/>
    </row>
    <row r="174" spans="2:22" s="64" customFormat="1" ht="32.25" customHeight="1" x14ac:dyDescent="0.25">
      <c r="B174" s="358"/>
      <c r="C174" s="507"/>
      <c r="D174" s="224" t="s">
        <v>866</v>
      </c>
      <c r="E174" s="193"/>
      <c r="F174" s="193"/>
      <c r="G174" s="224">
        <v>113</v>
      </c>
      <c r="H174" s="409"/>
      <c r="I174" s="369"/>
      <c r="J174" s="458"/>
      <c r="K174" s="458"/>
      <c r="L174" s="458"/>
      <c r="M174" s="458"/>
      <c r="N174" s="458"/>
      <c r="O174" s="458"/>
      <c r="P174" s="458"/>
      <c r="Q174" s="458"/>
      <c r="R174" s="458"/>
      <c r="S174" s="458"/>
      <c r="T174" s="458"/>
      <c r="U174" s="458"/>
      <c r="V174" s="458"/>
    </row>
    <row r="175" spans="2:22" s="64" customFormat="1" ht="32.25" customHeight="1" x14ac:dyDescent="0.25">
      <c r="B175" s="359"/>
      <c r="C175" s="507"/>
      <c r="D175" s="224" t="s">
        <v>867</v>
      </c>
      <c r="E175" s="193"/>
      <c r="F175" s="193"/>
      <c r="G175" s="224">
        <v>169</v>
      </c>
      <c r="H175" s="410"/>
      <c r="I175" s="361"/>
      <c r="J175" s="458"/>
      <c r="K175" s="458"/>
      <c r="L175" s="458"/>
      <c r="M175" s="458"/>
      <c r="N175" s="458"/>
      <c r="O175" s="458"/>
      <c r="P175" s="458"/>
      <c r="Q175" s="458"/>
      <c r="R175" s="458"/>
      <c r="S175" s="458"/>
      <c r="T175" s="458"/>
      <c r="U175" s="458"/>
      <c r="V175" s="458"/>
    </row>
    <row r="176" spans="2:22" s="64" customFormat="1" ht="15" customHeight="1" x14ac:dyDescent="0.25">
      <c r="B176" s="357" t="s">
        <v>620</v>
      </c>
      <c r="C176" s="354" t="s">
        <v>194</v>
      </c>
      <c r="D176" s="27" t="s">
        <v>504</v>
      </c>
      <c r="E176" s="200"/>
      <c r="F176" s="200"/>
      <c r="G176" s="286">
        <v>1.31</v>
      </c>
      <c r="H176" s="360" t="s">
        <v>115</v>
      </c>
      <c r="I176" s="360"/>
      <c r="J176" s="370" t="s">
        <v>621</v>
      </c>
      <c r="K176" s="371"/>
      <c r="L176" s="371"/>
      <c r="M176" s="371"/>
      <c r="N176" s="371"/>
      <c r="O176" s="371"/>
      <c r="P176" s="371"/>
      <c r="Q176" s="371"/>
      <c r="R176" s="371"/>
      <c r="S176" s="371"/>
      <c r="T176" s="371"/>
      <c r="U176" s="371"/>
      <c r="V176" s="372"/>
    </row>
    <row r="177" spans="2:22" s="64" customFormat="1" ht="15" customHeight="1" x14ac:dyDescent="0.25">
      <c r="B177" s="358"/>
      <c r="C177" s="355"/>
      <c r="D177" s="27" t="s">
        <v>346</v>
      </c>
      <c r="E177" s="200"/>
      <c r="F177" s="200"/>
      <c r="G177" s="286">
        <v>1.67</v>
      </c>
      <c r="H177" s="369"/>
      <c r="I177" s="369"/>
      <c r="J177" s="373"/>
      <c r="K177" s="374"/>
      <c r="L177" s="374"/>
      <c r="M177" s="374"/>
      <c r="N177" s="374"/>
      <c r="O177" s="374"/>
      <c r="P177" s="374"/>
      <c r="Q177" s="374"/>
      <c r="R177" s="374"/>
      <c r="S177" s="374"/>
      <c r="T177" s="374"/>
      <c r="U177" s="374"/>
      <c r="V177" s="375"/>
    </row>
    <row r="178" spans="2:22" s="64" customFormat="1" ht="15" customHeight="1" x14ac:dyDescent="0.25">
      <c r="B178" s="358"/>
      <c r="C178" s="355"/>
      <c r="D178" s="200" t="s">
        <v>200</v>
      </c>
      <c r="E178" s="200"/>
      <c r="F178" s="200"/>
      <c r="G178" s="285">
        <v>1.22</v>
      </c>
      <c r="H178" s="369"/>
      <c r="I178" s="369"/>
      <c r="J178" s="373"/>
      <c r="K178" s="374"/>
      <c r="L178" s="374"/>
      <c r="M178" s="374"/>
      <c r="N178" s="374"/>
      <c r="O178" s="374"/>
      <c r="P178" s="374"/>
      <c r="Q178" s="374"/>
      <c r="R178" s="374"/>
      <c r="S178" s="374"/>
      <c r="T178" s="374"/>
      <c r="U178" s="374"/>
      <c r="V178" s="375"/>
    </row>
    <row r="179" spans="2:22" s="64" customFormat="1" ht="15" customHeight="1" x14ac:dyDescent="0.25">
      <c r="B179" s="358"/>
      <c r="C179" s="355"/>
      <c r="D179" s="27" t="s">
        <v>204</v>
      </c>
      <c r="E179" s="200"/>
      <c r="F179" s="200"/>
      <c r="G179" s="286">
        <v>1.54</v>
      </c>
      <c r="H179" s="369"/>
      <c r="I179" s="369"/>
      <c r="J179" s="373"/>
      <c r="K179" s="374"/>
      <c r="L179" s="374"/>
      <c r="M179" s="374"/>
      <c r="N179" s="374"/>
      <c r="O179" s="374"/>
      <c r="P179" s="374"/>
      <c r="Q179" s="374"/>
      <c r="R179" s="374"/>
      <c r="S179" s="374"/>
      <c r="T179" s="374"/>
      <c r="U179" s="374"/>
      <c r="V179" s="375"/>
    </row>
    <row r="180" spans="2:22" s="64" customFormat="1" ht="15" customHeight="1" x14ac:dyDescent="0.25">
      <c r="B180" s="358"/>
      <c r="C180" s="355"/>
      <c r="D180" s="27" t="s">
        <v>347</v>
      </c>
      <c r="E180" s="200"/>
      <c r="F180" s="200"/>
      <c r="G180" s="286">
        <v>1.53</v>
      </c>
      <c r="H180" s="369"/>
      <c r="I180" s="369"/>
      <c r="J180" s="373"/>
      <c r="K180" s="374"/>
      <c r="L180" s="374"/>
      <c r="M180" s="374"/>
      <c r="N180" s="374"/>
      <c r="O180" s="374"/>
      <c r="P180" s="374"/>
      <c r="Q180" s="374"/>
      <c r="R180" s="374"/>
      <c r="S180" s="374"/>
      <c r="T180" s="374"/>
      <c r="U180" s="374"/>
      <c r="V180" s="375"/>
    </row>
    <row r="181" spans="2:22" s="64" customFormat="1" ht="15" customHeight="1" x14ac:dyDescent="0.25">
      <c r="B181" s="358"/>
      <c r="C181" s="355"/>
      <c r="D181" s="27" t="s">
        <v>311</v>
      </c>
      <c r="E181" s="200"/>
      <c r="F181" s="200"/>
      <c r="G181" s="286">
        <v>1.02</v>
      </c>
      <c r="H181" s="369"/>
      <c r="I181" s="369"/>
      <c r="J181" s="373"/>
      <c r="K181" s="374"/>
      <c r="L181" s="374"/>
      <c r="M181" s="374"/>
      <c r="N181" s="374"/>
      <c r="O181" s="374"/>
      <c r="P181" s="374"/>
      <c r="Q181" s="374"/>
      <c r="R181" s="374"/>
      <c r="S181" s="374"/>
      <c r="T181" s="374"/>
      <c r="U181" s="374"/>
      <c r="V181" s="375"/>
    </row>
    <row r="182" spans="2:22" s="64" customFormat="1" ht="15" customHeight="1" x14ac:dyDescent="0.25">
      <c r="B182" s="358"/>
      <c r="C182" s="355"/>
      <c r="D182" s="200" t="s">
        <v>348</v>
      </c>
      <c r="E182" s="200"/>
      <c r="F182" s="200"/>
      <c r="G182" s="286">
        <v>1.1499999999999999</v>
      </c>
      <c r="H182" s="369"/>
      <c r="I182" s="369"/>
      <c r="J182" s="373"/>
      <c r="K182" s="374"/>
      <c r="L182" s="374"/>
      <c r="M182" s="374"/>
      <c r="N182" s="374"/>
      <c r="O182" s="374"/>
      <c r="P182" s="374"/>
      <c r="Q182" s="374"/>
      <c r="R182" s="374"/>
      <c r="S182" s="374"/>
      <c r="T182" s="374"/>
      <c r="U182" s="374"/>
      <c r="V182" s="375"/>
    </row>
    <row r="183" spans="2:22" s="64" customFormat="1" ht="15" customHeight="1" x14ac:dyDescent="0.25">
      <c r="B183" s="358"/>
      <c r="C183" s="355"/>
      <c r="D183" s="27" t="s">
        <v>349</v>
      </c>
      <c r="E183" s="200"/>
      <c r="F183" s="200"/>
      <c r="G183" s="286">
        <v>1.1499999999999999</v>
      </c>
      <c r="H183" s="369"/>
      <c r="I183" s="369"/>
      <c r="J183" s="373"/>
      <c r="K183" s="374"/>
      <c r="L183" s="374"/>
      <c r="M183" s="374"/>
      <c r="N183" s="374"/>
      <c r="O183" s="374"/>
      <c r="P183" s="374"/>
      <c r="Q183" s="374"/>
      <c r="R183" s="374"/>
      <c r="S183" s="374"/>
      <c r="T183" s="374"/>
      <c r="U183" s="374"/>
      <c r="V183" s="375"/>
    </row>
    <row r="184" spans="2:22" s="64" customFormat="1" ht="15" customHeight="1" x14ac:dyDescent="0.25">
      <c r="B184" s="358"/>
      <c r="C184" s="355"/>
      <c r="D184" s="27" t="s">
        <v>350</v>
      </c>
      <c r="E184" s="200"/>
      <c r="F184" s="200"/>
      <c r="G184" s="286">
        <v>1.24</v>
      </c>
      <c r="H184" s="369"/>
      <c r="I184" s="369"/>
      <c r="J184" s="373"/>
      <c r="K184" s="374"/>
      <c r="L184" s="374"/>
      <c r="M184" s="374"/>
      <c r="N184" s="374"/>
      <c r="O184" s="374"/>
      <c r="P184" s="374"/>
      <c r="Q184" s="374"/>
      <c r="R184" s="374"/>
      <c r="S184" s="374"/>
      <c r="T184" s="374"/>
      <c r="U184" s="374"/>
      <c r="V184" s="375"/>
    </row>
    <row r="185" spans="2:22" s="64" customFormat="1" ht="15" customHeight="1" x14ac:dyDescent="0.25">
      <c r="B185" s="358"/>
      <c r="C185" s="355"/>
      <c r="D185" s="27" t="s">
        <v>351</v>
      </c>
      <c r="E185" s="200"/>
      <c r="F185" s="200"/>
      <c r="G185" s="286">
        <v>1.45</v>
      </c>
      <c r="H185" s="369"/>
      <c r="I185" s="369"/>
      <c r="J185" s="373"/>
      <c r="K185" s="374"/>
      <c r="L185" s="374"/>
      <c r="M185" s="374"/>
      <c r="N185" s="374"/>
      <c r="O185" s="374"/>
      <c r="P185" s="374"/>
      <c r="Q185" s="374"/>
      <c r="R185" s="374"/>
      <c r="S185" s="374"/>
      <c r="T185" s="374"/>
      <c r="U185" s="374"/>
      <c r="V185" s="375"/>
    </row>
    <row r="186" spans="2:22" s="64" customFormat="1" ht="15" customHeight="1" x14ac:dyDescent="0.25">
      <c r="B186" s="358"/>
      <c r="C186" s="355"/>
      <c r="D186" s="200" t="s">
        <v>352</v>
      </c>
      <c r="E186" s="200"/>
      <c r="F186" s="200"/>
      <c r="G186" s="286">
        <v>1.32</v>
      </c>
      <c r="H186" s="369"/>
      <c r="I186" s="369"/>
      <c r="J186" s="373"/>
      <c r="K186" s="374"/>
      <c r="L186" s="374"/>
      <c r="M186" s="374"/>
      <c r="N186" s="374"/>
      <c r="O186" s="374"/>
      <c r="P186" s="374"/>
      <c r="Q186" s="374"/>
      <c r="R186" s="374"/>
      <c r="S186" s="374"/>
      <c r="T186" s="374"/>
      <c r="U186" s="374"/>
      <c r="V186" s="375"/>
    </row>
    <row r="187" spans="2:22" s="64" customFormat="1" ht="15" customHeight="1" x14ac:dyDescent="0.25">
      <c r="B187" s="358"/>
      <c r="C187" s="355"/>
      <c r="D187" s="27" t="s">
        <v>353</v>
      </c>
      <c r="E187" s="200"/>
      <c r="F187" s="200"/>
      <c r="G187" s="286">
        <v>1.39</v>
      </c>
      <c r="H187" s="369"/>
      <c r="I187" s="369"/>
      <c r="J187" s="373"/>
      <c r="K187" s="374"/>
      <c r="L187" s="374"/>
      <c r="M187" s="374"/>
      <c r="N187" s="374"/>
      <c r="O187" s="374"/>
      <c r="P187" s="374"/>
      <c r="Q187" s="374"/>
      <c r="R187" s="374"/>
      <c r="S187" s="374"/>
      <c r="T187" s="374"/>
      <c r="U187" s="374"/>
      <c r="V187" s="375"/>
    </row>
    <row r="188" spans="2:22" s="64" customFormat="1" ht="15" customHeight="1" x14ac:dyDescent="0.25">
      <c r="B188" s="358"/>
      <c r="C188" s="355"/>
      <c r="D188" s="27" t="s">
        <v>505</v>
      </c>
      <c r="E188" s="200"/>
      <c r="F188" s="200"/>
      <c r="G188" s="286">
        <v>1.34</v>
      </c>
      <c r="H188" s="369"/>
      <c r="I188" s="369"/>
      <c r="J188" s="373"/>
      <c r="K188" s="374"/>
      <c r="L188" s="374"/>
      <c r="M188" s="374"/>
      <c r="N188" s="374"/>
      <c r="O188" s="374"/>
      <c r="P188" s="374"/>
      <c r="Q188" s="374"/>
      <c r="R188" s="374"/>
      <c r="S188" s="374"/>
      <c r="T188" s="374"/>
      <c r="U188" s="374"/>
      <c r="V188" s="375"/>
    </row>
    <row r="189" spans="2:22" s="64" customFormat="1" ht="15" customHeight="1" x14ac:dyDescent="0.25">
      <c r="B189" s="358"/>
      <c r="C189" s="355"/>
      <c r="D189" s="27" t="s">
        <v>354</v>
      </c>
      <c r="E189" s="200"/>
      <c r="F189" s="200"/>
      <c r="G189" s="286">
        <v>1.39</v>
      </c>
      <c r="H189" s="369"/>
      <c r="I189" s="369"/>
      <c r="J189" s="373"/>
      <c r="K189" s="374"/>
      <c r="L189" s="374"/>
      <c r="M189" s="374"/>
      <c r="N189" s="374"/>
      <c r="O189" s="374"/>
      <c r="P189" s="374"/>
      <c r="Q189" s="374"/>
      <c r="R189" s="374"/>
      <c r="S189" s="374"/>
      <c r="T189" s="374"/>
      <c r="U189" s="374"/>
      <c r="V189" s="375"/>
    </row>
    <row r="190" spans="2:22" s="64" customFormat="1" ht="15" customHeight="1" x14ac:dyDescent="0.25">
      <c r="B190" s="358"/>
      <c r="C190" s="355"/>
      <c r="D190" s="200" t="s">
        <v>201</v>
      </c>
      <c r="E190" s="200"/>
      <c r="F190" s="200"/>
      <c r="G190" s="285">
        <v>1.43</v>
      </c>
      <c r="H190" s="369"/>
      <c r="I190" s="369"/>
      <c r="J190" s="373"/>
      <c r="K190" s="374"/>
      <c r="L190" s="374"/>
      <c r="M190" s="374"/>
      <c r="N190" s="374"/>
      <c r="O190" s="374"/>
      <c r="P190" s="374"/>
      <c r="Q190" s="374"/>
      <c r="R190" s="374"/>
      <c r="S190" s="374"/>
      <c r="T190" s="374"/>
      <c r="U190" s="374"/>
      <c r="V190" s="375"/>
    </row>
    <row r="191" spans="2:22" s="64" customFormat="1" ht="15" customHeight="1" x14ac:dyDescent="0.25">
      <c r="B191" s="358"/>
      <c r="C191" s="355"/>
      <c r="D191" s="200" t="s">
        <v>355</v>
      </c>
      <c r="E191" s="200"/>
      <c r="F191" s="200"/>
      <c r="G191" s="285">
        <v>1.42</v>
      </c>
      <c r="H191" s="369"/>
      <c r="I191" s="369"/>
      <c r="J191" s="373"/>
      <c r="K191" s="374"/>
      <c r="L191" s="374"/>
      <c r="M191" s="374"/>
      <c r="N191" s="374"/>
      <c r="O191" s="374"/>
      <c r="P191" s="374"/>
      <c r="Q191" s="374"/>
      <c r="R191" s="374"/>
      <c r="S191" s="374"/>
      <c r="T191" s="374"/>
      <c r="U191" s="374"/>
      <c r="V191" s="375"/>
    </row>
    <row r="192" spans="2:22" s="64" customFormat="1" ht="15" customHeight="1" x14ac:dyDescent="0.25">
      <c r="B192" s="358"/>
      <c r="C192" s="355"/>
      <c r="D192" s="200" t="s">
        <v>607</v>
      </c>
      <c r="E192" s="200"/>
      <c r="F192" s="200"/>
      <c r="G192" s="74">
        <v>1</v>
      </c>
      <c r="H192" s="369"/>
      <c r="I192" s="369"/>
      <c r="J192" s="373"/>
      <c r="K192" s="374"/>
      <c r="L192" s="374"/>
      <c r="M192" s="374"/>
      <c r="N192" s="374"/>
      <c r="O192" s="374"/>
      <c r="P192" s="374"/>
      <c r="Q192" s="374"/>
      <c r="R192" s="374"/>
      <c r="S192" s="374"/>
      <c r="T192" s="374"/>
      <c r="U192" s="374"/>
      <c r="V192" s="375"/>
    </row>
    <row r="193" spans="2:22" s="64" customFormat="1" ht="15" customHeight="1" x14ac:dyDescent="0.25">
      <c r="B193" s="358"/>
      <c r="C193" s="355"/>
      <c r="D193" s="27" t="s">
        <v>608</v>
      </c>
      <c r="E193" s="200"/>
      <c r="F193" s="200"/>
      <c r="G193" s="286">
        <v>1.29</v>
      </c>
      <c r="H193" s="369"/>
      <c r="I193" s="369"/>
      <c r="J193" s="373"/>
      <c r="K193" s="374"/>
      <c r="L193" s="374"/>
      <c r="M193" s="374"/>
      <c r="N193" s="374"/>
      <c r="O193" s="374"/>
      <c r="P193" s="374"/>
      <c r="Q193" s="374"/>
      <c r="R193" s="374"/>
      <c r="S193" s="374"/>
      <c r="T193" s="374"/>
      <c r="U193" s="374"/>
      <c r="V193" s="375"/>
    </row>
    <row r="194" spans="2:22" s="64" customFormat="1" ht="15" customHeight="1" x14ac:dyDescent="0.25">
      <c r="B194" s="359"/>
      <c r="C194" s="356"/>
      <c r="D194" s="27" t="s">
        <v>609</v>
      </c>
      <c r="E194" s="200"/>
      <c r="F194" s="200"/>
      <c r="G194" s="286">
        <v>1.5</v>
      </c>
      <c r="H194" s="361"/>
      <c r="I194" s="361"/>
      <c r="J194" s="376"/>
      <c r="K194" s="377"/>
      <c r="L194" s="377"/>
      <c r="M194" s="377"/>
      <c r="N194" s="377"/>
      <c r="O194" s="377"/>
      <c r="P194" s="377"/>
      <c r="Q194" s="377"/>
      <c r="R194" s="377"/>
      <c r="S194" s="377"/>
      <c r="T194" s="377"/>
      <c r="U194" s="377"/>
      <c r="V194" s="378"/>
    </row>
    <row r="195" spans="2:22" s="64" customFormat="1" ht="15" customHeight="1" x14ac:dyDescent="0.25">
      <c r="B195" s="357" t="s">
        <v>128</v>
      </c>
      <c r="C195" s="354" t="s">
        <v>194</v>
      </c>
      <c r="D195" s="27" t="s">
        <v>504</v>
      </c>
      <c r="E195" s="200"/>
      <c r="F195" s="200"/>
      <c r="G195" s="78">
        <v>1</v>
      </c>
      <c r="H195" s="360" t="s">
        <v>115</v>
      </c>
      <c r="I195" s="360"/>
      <c r="J195" s="370" t="s">
        <v>622</v>
      </c>
      <c r="K195" s="371"/>
      <c r="L195" s="371"/>
      <c r="M195" s="371"/>
      <c r="N195" s="371"/>
      <c r="O195" s="371"/>
      <c r="P195" s="371"/>
      <c r="Q195" s="371"/>
      <c r="R195" s="371"/>
      <c r="S195" s="371"/>
      <c r="T195" s="371"/>
      <c r="U195" s="371"/>
      <c r="V195" s="372"/>
    </row>
    <row r="196" spans="2:22" s="64" customFormat="1" ht="15" customHeight="1" x14ac:dyDescent="0.25">
      <c r="B196" s="358"/>
      <c r="C196" s="355"/>
      <c r="D196" s="27" t="s">
        <v>346</v>
      </c>
      <c r="E196" s="200"/>
      <c r="F196" s="200"/>
      <c r="G196" s="78">
        <v>0.623</v>
      </c>
      <c r="H196" s="369"/>
      <c r="I196" s="369"/>
      <c r="J196" s="373"/>
      <c r="K196" s="374"/>
      <c r="L196" s="374"/>
      <c r="M196" s="374"/>
      <c r="N196" s="374"/>
      <c r="O196" s="374"/>
      <c r="P196" s="374"/>
      <c r="Q196" s="374"/>
      <c r="R196" s="374"/>
      <c r="S196" s="374"/>
      <c r="T196" s="374"/>
      <c r="U196" s="374"/>
      <c r="V196" s="375"/>
    </row>
    <row r="197" spans="2:22" s="64" customFormat="1" ht="15" customHeight="1" x14ac:dyDescent="0.25">
      <c r="B197" s="358"/>
      <c r="C197" s="355"/>
      <c r="D197" s="200" t="s">
        <v>200</v>
      </c>
      <c r="E197" s="200"/>
      <c r="F197" s="200"/>
      <c r="G197" s="165">
        <v>1</v>
      </c>
      <c r="H197" s="369"/>
      <c r="I197" s="369"/>
      <c r="J197" s="373"/>
      <c r="K197" s="374"/>
      <c r="L197" s="374"/>
      <c r="M197" s="374"/>
      <c r="N197" s="374"/>
      <c r="O197" s="374"/>
      <c r="P197" s="374"/>
      <c r="Q197" s="374"/>
      <c r="R197" s="374"/>
      <c r="S197" s="374"/>
      <c r="T197" s="374"/>
      <c r="U197" s="374"/>
      <c r="V197" s="375"/>
    </row>
    <row r="198" spans="2:22" s="64" customFormat="1" ht="15" customHeight="1" x14ac:dyDescent="0.25">
      <c r="B198" s="358"/>
      <c r="C198" s="355"/>
      <c r="D198" s="27" t="s">
        <v>204</v>
      </c>
      <c r="E198" s="200"/>
      <c r="F198" s="200"/>
      <c r="G198" s="78">
        <v>0.96099999999999997</v>
      </c>
      <c r="H198" s="369"/>
      <c r="I198" s="369"/>
      <c r="J198" s="373"/>
      <c r="K198" s="374"/>
      <c r="L198" s="374"/>
      <c r="M198" s="374"/>
      <c r="N198" s="374"/>
      <c r="O198" s="374"/>
      <c r="P198" s="374"/>
      <c r="Q198" s="374"/>
      <c r="R198" s="374"/>
      <c r="S198" s="374"/>
      <c r="T198" s="374"/>
      <c r="U198" s="374"/>
      <c r="V198" s="375"/>
    </row>
    <row r="199" spans="2:22" s="64" customFormat="1" ht="15" customHeight="1" x14ac:dyDescent="0.25">
      <c r="B199" s="358"/>
      <c r="C199" s="355"/>
      <c r="D199" s="27" t="s">
        <v>347</v>
      </c>
      <c r="E199" s="200"/>
      <c r="F199" s="200"/>
      <c r="G199" s="165">
        <v>1</v>
      </c>
      <c r="H199" s="369"/>
      <c r="I199" s="369"/>
      <c r="J199" s="373"/>
      <c r="K199" s="374"/>
      <c r="L199" s="374"/>
      <c r="M199" s="374"/>
      <c r="N199" s="374"/>
      <c r="O199" s="374"/>
      <c r="P199" s="374"/>
      <c r="Q199" s="374"/>
      <c r="R199" s="374"/>
      <c r="S199" s="374"/>
      <c r="T199" s="374"/>
      <c r="U199" s="374"/>
      <c r="V199" s="375"/>
    </row>
    <row r="200" spans="2:22" s="64" customFormat="1" ht="15" customHeight="1" x14ac:dyDescent="0.25">
      <c r="B200" s="358"/>
      <c r="C200" s="355"/>
      <c r="D200" s="27" t="s">
        <v>311</v>
      </c>
      <c r="E200" s="200"/>
      <c r="F200" s="200"/>
      <c r="G200" s="78">
        <v>0.91800000000000004</v>
      </c>
      <c r="H200" s="369"/>
      <c r="I200" s="369"/>
      <c r="J200" s="373"/>
      <c r="K200" s="374"/>
      <c r="L200" s="374"/>
      <c r="M200" s="374"/>
      <c r="N200" s="374"/>
      <c r="O200" s="374"/>
      <c r="P200" s="374"/>
      <c r="Q200" s="374"/>
      <c r="R200" s="374"/>
      <c r="S200" s="374"/>
      <c r="T200" s="374"/>
      <c r="U200" s="374"/>
      <c r="V200" s="375"/>
    </row>
    <row r="201" spans="2:22" s="64" customFormat="1" ht="15" customHeight="1" x14ac:dyDescent="0.25">
      <c r="B201" s="358"/>
      <c r="C201" s="355"/>
      <c r="D201" s="200" t="s">
        <v>348</v>
      </c>
      <c r="E201" s="200"/>
      <c r="F201" s="200"/>
      <c r="G201" s="78">
        <v>0.19800000000000001</v>
      </c>
      <c r="H201" s="369"/>
      <c r="I201" s="369"/>
      <c r="J201" s="373"/>
      <c r="K201" s="374"/>
      <c r="L201" s="374"/>
      <c r="M201" s="374"/>
      <c r="N201" s="374"/>
      <c r="O201" s="374"/>
      <c r="P201" s="374"/>
      <c r="Q201" s="374"/>
      <c r="R201" s="374"/>
      <c r="S201" s="374"/>
      <c r="T201" s="374"/>
      <c r="U201" s="374"/>
      <c r="V201" s="375"/>
    </row>
    <row r="202" spans="2:22" s="64" customFormat="1" ht="15" customHeight="1" x14ac:dyDescent="0.25">
      <c r="B202" s="358"/>
      <c r="C202" s="355"/>
      <c r="D202" s="27" t="s">
        <v>349</v>
      </c>
      <c r="E202" s="200"/>
      <c r="F202" s="200"/>
      <c r="G202" s="78">
        <v>0.19800000000000001</v>
      </c>
      <c r="H202" s="369"/>
      <c r="I202" s="369"/>
      <c r="J202" s="373"/>
      <c r="K202" s="374"/>
      <c r="L202" s="374"/>
      <c r="M202" s="374"/>
      <c r="N202" s="374"/>
      <c r="O202" s="374"/>
      <c r="P202" s="374"/>
      <c r="Q202" s="374"/>
      <c r="R202" s="374"/>
      <c r="S202" s="374"/>
      <c r="T202" s="374"/>
      <c r="U202" s="374"/>
      <c r="V202" s="375"/>
    </row>
    <row r="203" spans="2:22" s="64" customFormat="1" ht="15" customHeight="1" x14ac:dyDescent="0.25">
      <c r="B203" s="358"/>
      <c r="C203" s="355"/>
      <c r="D203" s="27" t="s">
        <v>350</v>
      </c>
      <c r="E203" s="200"/>
      <c r="F203" s="200"/>
      <c r="G203" s="78">
        <v>0.48399999999999999</v>
      </c>
      <c r="H203" s="369"/>
      <c r="I203" s="369"/>
      <c r="J203" s="373"/>
      <c r="K203" s="374"/>
      <c r="L203" s="374"/>
      <c r="M203" s="374"/>
      <c r="N203" s="374"/>
      <c r="O203" s="374"/>
      <c r="P203" s="374"/>
      <c r="Q203" s="374"/>
      <c r="R203" s="374"/>
      <c r="S203" s="374"/>
      <c r="T203" s="374"/>
      <c r="U203" s="374"/>
      <c r="V203" s="375"/>
    </row>
    <row r="204" spans="2:22" s="64" customFormat="1" ht="15" customHeight="1" x14ac:dyDescent="0.25">
      <c r="B204" s="358"/>
      <c r="C204" s="355"/>
      <c r="D204" s="27" t="s">
        <v>351</v>
      </c>
      <c r="E204" s="200"/>
      <c r="F204" s="200"/>
      <c r="G204" s="78">
        <v>0.63600000000000001</v>
      </c>
      <c r="H204" s="369"/>
      <c r="I204" s="369"/>
      <c r="J204" s="373"/>
      <c r="K204" s="374"/>
      <c r="L204" s="374"/>
      <c r="M204" s="374"/>
      <c r="N204" s="374"/>
      <c r="O204" s="374"/>
      <c r="P204" s="374"/>
      <c r="Q204" s="374"/>
      <c r="R204" s="374"/>
      <c r="S204" s="374"/>
      <c r="T204" s="374"/>
      <c r="U204" s="374"/>
      <c r="V204" s="375"/>
    </row>
    <row r="205" spans="2:22" s="64" customFormat="1" ht="15" customHeight="1" x14ac:dyDescent="0.25">
      <c r="B205" s="358"/>
      <c r="C205" s="355"/>
      <c r="D205" s="200" t="s">
        <v>352</v>
      </c>
      <c r="E205" s="200"/>
      <c r="F205" s="200"/>
      <c r="G205" s="78">
        <v>0.66</v>
      </c>
      <c r="H205" s="369"/>
      <c r="I205" s="369"/>
      <c r="J205" s="373"/>
      <c r="K205" s="374"/>
      <c r="L205" s="374"/>
      <c r="M205" s="374"/>
      <c r="N205" s="374"/>
      <c r="O205" s="374"/>
      <c r="P205" s="374"/>
      <c r="Q205" s="374"/>
      <c r="R205" s="374"/>
      <c r="S205" s="374"/>
      <c r="T205" s="374"/>
      <c r="U205" s="374"/>
      <c r="V205" s="375"/>
    </row>
    <row r="206" spans="2:22" s="64" customFormat="1" ht="15" customHeight="1" x14ac:dyDescent="0.25">
      <c r="B206" s="358"/>
      <c r="C206" s="355"/>
      <c r="D206" s="27" t="s">
        <v>353</v>
      </c>
      <c r="E206" s="200"/>
      <c r="F206" s="200"/>
      <c r="G206" s="78">
        <v>0.96699999999999997</v>
      </c>
      <c r="H206" s="369"/>
      <c r="I206" s="369"/>
      <c r="J206" s="373"/>
      <c r="K206" s="374"/>
      <c r="L206" s="374"/>
      <c r="M206" s="374"/>
      <c r="N206" s="374"/>
      <c r="O206" s="374"/>
      <c r="P206" s="374"/>
      <c r="Q206" s="374"/>
      <c r="R206" s="374"/>
      <c r="S206" s="374"/>
      <c r="T206" s="374"/>
      <c r="U206" s="374"/>
      <c r="V206" s="375"/>
    </row>
    <row r="207" spans="2:22" s="64" customFormat="1" ht="15" customHeight="1" x14ac:dyDescent="0.25">
      <c r="B207" s="358"/>
      <c r="C207" s="355"/>
      <c r="D207" s="27" t="s">
        <v>505</v>
      </c>
      <c r="E207" s="200"/>
      <c r="F207" s="200"/>
      <c r="G207" s="165">
        <v>1</v>
      </c>
      <c r="H207" s="369"/>
      <c r="I207" s="369"/>
      <c r="J207" s="373"/>
      <c r="K207" s="374"/>
      <c r="L207" s="374"/>
      <c r="M207" s="374"/>
      <c r="N207" s="374"/>
      <c r="O207" s="374"/>
      <c r="P207" s="374"/>
      <c r="Q207" s="374"/>
      <c r="R207" s="374"/>
      <c r="S207" s="374"/>
      <c r="T207" s="374"/>
      <c r="U207" s="374"/>
      <c r="V207" s="375"/>
    </row>
    <row r="208" spans="2:22" s="64" customFormat="1" ht="15" customHeight="1" x14ac:dyDescent="0.25">
      <c r="B208" s="358"/>
      <c r="C208" s="355"/>
      <c r="D208" s="27" t="s">
        <v>354</v>
      </c>
      <c r="E208" s="200"/>
      <c r="F208" s="200"/>
      <c r="G208" s="165">
        <v>1</v>
      </c>
      <c r="H208" s="369"/>
      <c r="I208" s="369"/>
      <c r="J208" s="373"/>
      <c r="K208" s="374"/>
      <c r="L208" s="374"/>
      <c r="M208" s="374"/>
      <c r="N208" s="374"/>
      <c r="O208" s="374"/>
      <c r="P208" s="374"/>
      <c r="Q208" s="374"/>
      <c r="R208" s="374"/>
      <c r="S208" s="374"/>
      <c r="T208" s="374"/>
      <c r="U208" s="374"/>
      <c r="V208" s="375"/>
    </row>
    <row r="209" spans="2:22" s="64" customFormat="1" ht="15" customHeight="1" x14ac:dyDescent="0.25">
      <c r="B209" s="358"/>
      <c r="C209" s="355"/>
      <c r="D209" s="200" t="s">
        <v>201</v>
      </c>
      <c r="E209" s="200"/>
      <c r="F209" s="200"/>
      <c r="G209" s="165">
        <v>0.61799999999999999</v>
      </c>
      <c r="H209" s="369"/>
      <c r="I209" s="369"/>
      <c r="J209" s="373"/>
      <c r="K209" s="374"/>
      <c r="L209" s="374"/>
      <c r="M209" s="374"/>
      <c r="N209" s="374"/>
      <c r="O209" s="374"/>
      <c r="P209" s="374"/>
      <c r="Q209" s="374"/>
      <c r="R209" s="374"/>
      <c r="S209" s="374"/>
      <c r="T209" s="374"/>
      <c r="U209" s="374"/>
      <c r="V209" s="375"/>
    </row>
    <row r="210" spans="2:22" s="64" customFormat="1" ht="30" x14ac:dyDescent="0.25">
      <c r="B210" s="358"/>
      <c r="C210" s="355"/>
      <c r="D210" s="200" t="s">
        <v>355</v>
      </c>
      <c r="E210" s="200"/>
      <c r="F210" s="200"/>
      <c r="G210" s="165">
        <v>0.71699999999999997</v>
      </c>
      <c r="H210" s="369"/>
      <c r="I210" s="369"/>
      <c r="J210" s="373"/>
      <c r="K210" s="374"/>
      <c r="L210" s="374"/>
      <c r="M210" s="374"/>
      <c r="N210" s="374"/>
      <c r="O210" s="374"/>
      <c r="P210" s="374"/>
      <c r="Q210" s="374"/>
      <c r="R210" s="374"/>
      <c r="S210" s="374"/>
      <c r="T210" s="374"/>
      <c r="U210" s="374"/>
      <c r="V210" s="375"/>
    </row>
    <row r="211" spans="2:22" s="64" customFormat="1" ht="30" x14ac:dyDescent="0.25">
      <c r="B211" s="358"/>
      <c r="C211" s="355"/>
      <c r="D211" s="200" t="s">
        <v>607</v>
      </c>
      <c r="E211" s="200"/>
      <c r="F211" s="200"/>
      <c r="G211" s="54" t="s">
        <v>830</v>
      </c>
      <c r="H211" s="369"/>
      <c r="I211" s="369"/>
      <c r="J211" s="373"/>
      <c r="K211" s="374"/>
      <c r="L211" s="374"/>
      <c r="M211" s="374"/>
      <c r="N211" s="374"/>
      <c r="O211" s="374"/>
      <c r="P211" s="374"/>
      <c r="Q211" s="374"/>
      <c r="R211" s="374"/>
      <c r="S211" s="374"/>
      <c r="T211" s="374"/>
      <c r="U211" s="374"/>
      <c r="V211" s="375"/>
    </row>
    <row r="212" spans="2:22" s="64" customFormat="1" ht="30" x14ac:dyDescent="0.25">
      <c r="B212" s="358"/>
      <c r="C212" s="355"/>
      <c r="D212" s="27" t="s">
        <v>608</v>
      </c>
      <c r="E212" s="200"/>
      <c r="F212" s="200"/>
      <c r="G212" s="54" t="s">
        <v>830</v>
      </c>
      <c r="H212" s="369"/>
      <c r="I212" s="369"/>
      <c r="J212" s="373"/>
      <c r="K212" s="374"/>
      <c r="L212" s="374"/>
      <c r="M212" s="374"/>
      <c r="N212" s="374"/>
      <c r="O212" s="374"/>
      <c r="P212" s="374"/>
      <c r="Q212" s="374"/>
      <c r="R212" s="374"/>
      <c r="S212" s="374"/>
      <c r="T212" s="374"/>
      <c r="U212" s="374"/>
      <c r="V212" s="375"/>
    </row>
    <row r="213" spans="2:22" s="64" customFormat="1" ht="30" x14ac:dyDescent="0.25">
      <c r="B213" s="359"/>
      <c r="C213" s="356"/>
      <c r="D213" s="27" t="s">
        <v>609</v>
      </c>
      <c r="E213" s="200"/>
      <c r="F213" s="200"/>
      <c r="G213" s="54" t="s">
        <v>830</v>
      </c>
      <c r="H213" s="361"/>
      <c r="I213" s="361"/>
      <c r="J213" s="376"/>
      <c r="K213" s="377"/>
      <c r="L213" s="377"/>
      <c r="M213" s="377"/>
      <c r="N213" s="377"/>
      <c r="O213" s="377"/>
      <c r="P213" s="377"/>
      <c r="Q213" s="377"/>
      <c r="R213" s="377"/>
      <c r="S213" s="377"/>
      <c r="T213" s="377"/>
      <c r="U213" s="377"/>
      <c r="V213" s="378"/>
    </row>
    <row r="214" spans="2:22" s="64" customFormat="1" ht="15" customHeight="1" x14ac:dyDescent="0.25">
      <c r="B214" s="357" t="s">
        <v>623</v>
      </c>
      <c r="C214" s="354" t="s">
        <v>194</v>
      </c>
      <c r="D214" s="27" t="s">
        <v>504</v>
      </c>
      <c r="E214" s="200"/>
      <c r="F214" s="200"/>
      <c r="G214" s="166">
        <v>1.4999999999999999E-2</v>
      </c>
      <c r="H214" s="360" t="s">
        <v>115</v>
      </c>
      <c r="I214" s="360"/>
      <c r="J214" s="370" t="s">
        <v>624</v>
      </c>
      <c r="K214" s="371"/>
      <c r="L214" s="371"/>
      <c r="M214" s="371"/>
      <c r="N214" s="371"/>
      <c r="O214" s="371"/>
      <c r="P214" s="371"/>
      <c r="Q214" s="371"/>
      <c r="R214" s="371"/>
      <c r="S214" s="371"/>
      <c r="T214" s="371"/>
      <c r="U214" s="371"/>
      <c r="V214" s="372"/>
    </row>
    <row r="215" spans="2:22" s="64" customFormat="1" ht="15" customHeight="1" x14ac:dyDescent="0.25">
      <c r="B215" s="358"/>
      <c r="C215" s="355"/>
      <c r="D215" s="27" t="s">
        <v>346</v>
      </c>
      <c r="E215" s="200"/>
      <c r="F215" s="200"/>
      <c r="G215" s="166">
        <v>1.7999999999999999E-2</v>
      </c>
      <c r="H215" s="369"/>
      <c r="I215" s="369"/>
      <c r="J215" s="373"/>
      <c r="K215" s="374"/>
      <c r="L215" s="374"/>
      <c r="M215" s="374"/>
      <c r="N215" s="374"/>
      <c r="O215" s="374"/>
      <c r="P215" s="374"/>
      <c r="Q215" s="374"/>
      <c r="R215" s="374"/>
      <c r="S215" s="374"/>
      <c r="T215" s="374"/>
      <c r="U215" s="374"/>
      <c r="V215" s="375"/>
    </row>
    <row r="216" spans="2:22" s="64" customFormat="1" ht="15" customHeight="1" x14ac:dyDescent="0.25">
      <c r="B216" s="358"/>
      <c r="C216" s="355"/>
      <c r="D216" s="200" t="s">
        <v>200</v>
      </c>
      <c r="E216" s="200"/>
      <c r="F216" s="200"/>
      <c r="G216" s="167">
        <v>1.4E-2</v>
      </c>
      <c r="H216" s="369"/>
      <c r="I216" s="369"/>
      <c r="J216" s="373"/>
      <c r="K216" s="374"/>
      <c r="L216" s="374"/>
      <c r="M216" s="374"/>
      <c r="N216" s="374"/>
      <c r="O216" s="374"/>
      <c r="P216" s="374"/>
      <c r="Q216" s="374"/>
      <c r="R216" s="374"/>
      <c r="S216" s="374"/>
      <c r="T216" s="374"/>
      <c r="U216" s="374"/>
      <c r="V216" s="375"/>
    </row>
    <row r="217" spans="2:22" s="64" customFormat="1" ht="15" customHeight="1" x14ac:dyDescent="0.25">
      <c r="B217" s="358"/>
      <c r="C217" s="355"/>
      <c r="D217" s="27" t="s">
        <v>204</v>
      </c>
      <c r="E217" s="200"/>
      <c r="F217" s="200"/>
      <c r="G217" s="166">
        <v>4.7E-2</v>
      </c>
      <c r="H217" s="369"/>
      <c r="I217" s="369"/>
      <c r="J217" s="373"/>
      <c r="K217" s="374"/>
      <c r="L217" s="374"/>
      <c r="M217" s="374"/>
      <c r="N217" s="374"/>
      <c r="O217" s="374"/>
      <c r="P217" s="374"/>
      <c r="Q217" s="374"/>
      <c r="R217" s="374"/>
      <c r="S217" s="374"/>
      <c r="T217" s="374"/>
      <c r="U217" s="374"/>
      <c r="V217" s="375"/>
    </row>
    <row r="218" spans="2:22" s="64" customFormat="1" ht="15" customHeight="1" x14ac:dyDescent="0.25">
      <c r="B218" s="358"/>
      <c r="C218" s="355"/>
      <c r="D218" s="27" t="s">
        <v>347</v>
      </c>
      <c r="E218" s="200"/>
      <c r="F218" s="200"/>
      <c r="G218" s="166">
        <v>2.1999999999999999E-2</v>
      </c>
      <c r="H218" s="369"/>
      <c r="I218" s="369"/>
      <c r="J218" s="373"/>
      <c r="K218" s="374"/>
      <c r="L218" s="374"/>
      <c r="M218" s="374"/>
      <c r="N218" s="374"/>
      <c r="O218" s="374"/>
      <c r="P218" s="374"/>
      <c r="Q218" s="374"/>
      <c r="R218" s="374"/>
      <c r="S218" s="374"/>
      <c r="T218" s="374"/>
      <c r="U218" s="374"/>
      <c r="V218" s="375"/>
    </row>
    <row r="219" spans="2:22" s="64" customFormat="1" ht="15" customHeight="1" x14ac:dyDescent="0.25">
      <c r="B219" s="358"/>
      <c r="C219" s="355"/>
      <c r="D219" s="27" t="s">
        <v>311</v>
      </c>
      <c r="E219" s="200"/>
      <c r="F219" s="200"/>
      <c r="G219" s="166">
        <v>1.6E-2</v>
      </c>
      <c r="H219" s="369"/>
      <c r="I219" s="369"/>
      <c r="J219" s="373"/>
      <c r="K219" s="374"/>
      <c r="L219" s="374"/>
      <c r="M219" s="374"/>
      <c r="N219" s="374"/>
      <c r="O219" s="374"/>
      <c r="P219" s="374"/>
      <c r="Q219" s="374"/>
      <c r="R219" s="374"/>
      <c r="S219" s="374"/>
      <c r="T219" s="374"/>
      <c r="U219" s="374"/>
      <c r="V219" s="375"/>
    </row>
    <row r="220" spans="2:22" s="64" customFormat="1" ht="15" customHeight="1" x14ac:dyDescent="0.25">
      <c r="B220" s="358"/>
      <c r="C220" s="355"/>
      <c r="D220" s="200" t="s">
        <v>348</v>
      </c>
      <c r="E220" s="200"/>
      <c r="F220" s="200"/>
      <c r="G220" s="166">
        <v>2.4E-2</v>
      </c>
      <c r="H220" s="369"/>
      <c r="I220" s="369"/>
      <c r="J220" s="373"/>
      <c r="K220" s="374"/>
      <c r="L220" s="374"/>
      <c r="M220" s="374"/>
      <c r="N220" s="374"/>
      <c r="O220" s="374"/>
      <c r="P220" s="374"/>
      <c r="Q220" s="374"/>
      <c r="R220" s="374"/>
      <c r="S220" s="374"/>
      <c r="T220" s="374"/>
      <c r="U220" s="374"/>
      <c r="V220" s="375"/>
    </row>
    <row r="221" spans="2:22" s="64" customFormat="1" ht="15" customHeight="1" x14ac:dyDescent="0.25">
      <c r="B221" s="358"/>
      <c r="C221" s="355"/>
      <c r="D221" s="27" t="s">
        <v>349</v>
      </c>
      <c r="E221" s="200"/>
      <c r="F221" s="200"/>
      <c r="G221" s="166">
        <v>2.4E-2</v>
      </c>
      <c r="H221" s="369"/>
      <c r="I221" s="369"/>
      <c r="J221" s="373"/>
      <c r="K221" s="374"/>
      <c r="L221" s="374"/>
      <c r="M221" s="374"/>
      <c r="N221" s="374"/>
      <c r="O221" s="374"/>
      <c r="P221" s="374"/>
      <c r="Q221" s="374"/>
      <c r="R221" s="374"/>
      <c r="S221" s="374"/>
      <c r="T221" s="374"/>
      <c r="U221" s="374"/>
      <c r="V221" s="375"/>
    </row>
    <row r="222" spans="2:22" s="64" customFormat="1" ht="15" customHeight="1" x14ac:dyDescent="0.25">
      <c r="B222" s="358"/>
      <c r="C222" s="355"/>
      <c r="D222" s="27" t="s">
        <v>350</v>
      </c>
      <c r="E222" s="200"/>
      <c r="F222" s="200"/>
      <c r="G222" s="166">
        <v>2.5999999999999999E-2</v>
      </c>
      <c r="H222" s="369"/>
      <c r="I222" s="369"/>
      <c r="J222" s="373"/>
      <c r="K222" s="374"/>
      <c r="L222" s="374"/>
      <c r="M222" s="374"/>
      <c r="N222" s="374"/>
      <c r="O222" s="374"/>
      <c r="P222" s="374"/>
      <c r="Q222" s="374"/>
      <c r="R222" s="374"/>
      <c r="S222" s="374"/>
      <c r="T222" s="374"/>
      <c r="U222" s="374"/>
      <c r="V222" s="375"/>
    </row>
    <row r="223" spans="2:22" s="64" customFormat="1" ht="15" customHeight="1" x14ac:dyDescent="0.25">
      <c r="B223" s="358"/>
      <c r="C223" s="355"/>
      <c r="D223" s="27" t="s">
        <v>351</v>
      </c>
      <c r="E223" s="200"/>
      <c r="F223" s="200"/>
      <c r="G223" s="166">
        <v>1.7000000000000001E-2</v>
      </c>
      <c r="H223" s="369"/>
      <c r="I223" s="369"/>
      <c r="J223" s="373"/>
      <c r="K223" s="374"/>
      <c r="L223" s="374"/>
      <c r="M223" s="374"/>
      <c r="N223" s="374"/>
      <c r="O223" s="374"/>
      <c r="P223" s="374"/>
      <c r="Q223" s="374"/>
      <c r="R223" s="374"/>
      <c r="S223" s="374"/>
      <c r="T223" s="374"/>
      <c r="U223" s="374"/>
      <c r="V223" s="375"/>
    </row>
    <row r="224" spans="2:22" s="64" customFormat="1" ht="15" customHeight="1" x14ac:dyDescent="0.25">
      <c r="B224" s="358"/>
      <c r="C224" s="355"/>
      <c r="D224" s="200" t="s">
        <v>352</v>
      </c>
      <c r="E224" s="200"/>
      <c r="F224" s="200"/>
      <c r="G224" s="166">
        <v>0.02</v>
      </c>
      <c r="H224" s="369"/>
      <c r="I224" s="369"/>
      <c r="J224" s="373"/>
      <c r="K224" s="374"/>
      <c r="L224" s="374"/>
      <c r="M224" s="374"/>
      <c r="N224" s="374"/>
      <c r="O224" s="374"/>
      <c r="P224" s="374"/>
      <c r="Q224" s="374"/>
      <c r="R224" s="374"/>
      <c r="S224" s="374"/>
      <c r="T224" s="374"/>
      <c r="U224" s="374"/>
      <c r="V224" s="375"/>
    </row>
    <row r="225" spans="2:22" s="64" customFormat="1" ht="15" customHeight="1" x14ac:dyDescent="0.25">
      <c r="B225" s="358"/>
      <c r="C225" s="355"/>
      <c r="D225" s="27" t="s">
        <v>353</v>
      </c>
      <c r="E225" s="200"/>
      <c r="F225" s="200"/>
      <c r="G225" s="166">
        <v>1.9E-2</v>
      </c>
      <c r="H225" s="369"/>
      <c r="I225" s="369"/>
      <c r="J225" s="373"/>
      <c r="K225" s="374"/>
      <c r="L225" s="374"/>
      <c r="M225" s="374"/>
      <c r="N225" s="374"/>
      <c r="O225" s="374"/>
      <c r="P225" s="374"/>
      <c r="Q225" s="374"/>
      <c r="R225" s="374"/>
      <c r="S225" s="374"/>
      <c r="T225" s="374"/>
      <c r="U225" s="374"/>
      <c r="V225" s="375"/>
    </row>
    <row r="226" spans="2:22" s="64" customFormat="1" ht="15" customHeight="1" x14ac:dyDescent="0.25">
      <c r="B226" s="358"/>
      <c r="C226" s="355"/>
      <c r="D226" s="27" t="s">
        <v>505</v>
      </c>
      <c r="E226" s="200"/>
      <c r="F226" s="200"/>
      <c r="G226" s="166">
        <v>1.7999999999999999E-2</v>
      </c>
      <c r="H226" s="369"/>
      <c r="I226" s="369"/>
      <c r="J226" s="373"/>
      <c r="K226" s="374"/>
      <c r="L226" s="374"/>
      <c r="M226" s="374"/>
      <c r="N226" s="374"/>
      <c r="O226" s="374"/>
      <c r="P226" s="374"/>
      <c r="Q226" s="374"/>
      <c r="R226" s="374"/>
      <c r="S226" s="374"/>
      <c r="T226" s="374"/>
      <c r="U226" s="374"/>
      <c r="V226" s="375"/>
    </row>
    <row r="227" spans="2:22" s="64" customFormat="1" ht="15" customHeight="1" x14ac:dyDescent="0.25">
      <c r="B227" s="358"/>
      <c r="C227" s="355"/>
      <c r="D227" s="27" t="s">
        <v>354</v>
      </c>
      <c r="E227" s="200"/>
      <c r="F227" s="200"/>
      <c r="G227" s="166">
        <v>1.9E-2</v>
      </c>
      <c r="H227" s="369"/>
      <c r="I227" s="369"/>
      <c r="J227" s="373"/>
      <c r="K227" s="374"/>
      <c r="L227" s="374"/>
      <c r="M227" s="374"/>
      <c r="N227" s="374"/>
      <c r="O227" s="374"/>
      <c r="P227" s="374"/>
      <c r="Q227" s="374"/>
      <c r="R227" s="374"/>
      <c r="S227" s="374"/>
      <c r="T227" s="374"/>
      <c r="U227" s="374"/>
      <c r="V227" s="375"/>
    </row>
    <row r="228" spans="2:22" s="64" customFormat="1" ht="15" customHeight="1" x14ac:dyDescent="0.25">
      <c r="B228" s="358"/>
      <c r="C228" s="355"/>
      <c r="D228" s="200" t="s">
        <v>201</v>
      </c>
      <c r="E228" s="200"/>
      <c r="F228" s="200"/>
      <c r="G228" s="167">
        <v>1.9E-2</v>
      </c>
      <c r="H228" s="369"/>
      <c r="I228" s="369"/>
      <c r="J228" s="373"/>
      <c r="K228" s="374"/>
      <c r="L228" s="374"/>
      <c r="M228" s="374"/>
      <c r="N228" s="374"/>
      <c r="O228" s="374"/>
      <c r="P228" s="374"/>
      <c r="Q228" s="374"/>
      <c r="R228" s="374"/>
      <c r="S228" s="374"/>
      <c r="T228" s="374"/>
      <c r="U228" s="374"/>
      <c r="V228" s="375"/>
    </row>
    <row r="229" spans="2:22" s="64" customFormat="1" ht="15" customHeight="1" x14ac:dyDescent="0.25">
      <c r="B229" s="358"/>
      <c r="C229" s="355"/>
      <c r="D229" s="200" t="s">
        <v>355</v>
      </c>
      <c r="E229" s="200"/>
      <c r="F229" s="200"/>
      <c r="G229" s="167">
        <v>1.7999999999999999E-2</v>
      </c>
      <c r="H229" s="369"/>
      <c r="I229" s="369"/>
      <c r="J229" s="373"/>
      <c r="K229" s="374"/>
      <c r="L229" s="374"/>
      <c r="M229" s="374"/>
      <c r="N229" s="374"/>
      <c r="O229" s="374"/>
      <c r="P229" s="374"/>
      <c r="Q229" s="374"/>
      <c r="R229" s="374"/>
      <c r="S229" s="374"/>
      <c r="T229" s="374"/>
      <c r="U229" s="374"/>
      <c r="V229" s="375"/>
    </row>
    <row r="230" spans="2:22" s="64" customFormat="1" ht="15" customHeight="1" x14ac:dyDescent="0.25">
      <c r="B230" s="358"/>
      <c r="C230" s="355"/>
      <c r="D230" s="200" t="s">
        <v>607</v>
      </c>
      <c r="E230" s="200"/>
      <c r="F230" s="200"/>
      <c r="G230" s="166">
        <v>0</v>
      </c>
      <c r="H230" s="369"/>
      <c r="I230" s="369"/>
      <c r="J230" s="373"/>
      <c r="K230" s="374"/>
      <c r="L230" s="374"/>
      <c r="M230" s="374"/>
      <c r="N230" s="374"/>
      <c r="O230" s="374"/>
      <c r="P230" s="374"/>
      <c r="Q230" s="374"/>
      <c r="R230" s="374"/>
      <c r="S230" s="374"/>
      <c r="T230" s="374"/>
      <c r="U230" s="374"/>
      <c r="V230" s="375"/>
    </row>
    <row r="231" spans="2:22" s="64" customFormat="1" ht="15" customHeight="1" x14ac:dyDescent="0.25">
      <c r="B231" s="358"/>
      <c r="C231" s="355"/>
      <c r="D231" s="27" t="s">
        <v>608</v>
      </c>
      <c r="E231" s="200"/>
      <c r="F231" s="200"/>
      <c r="G231" s="166">
        <v>0</v>
      </c>
      <c r="H231" s="369"/>
      <c r="I231" s="369"/>
      <c r="J231" s="373"/>
      <c r="K231" s="374"/>
      <c r="L231" s="374"/>
      <c r="M231" s="374"/>
      <c r="N231" s="374"/>
      <c r="O231" s="374"/>
      <c r="P231" s="374"/>
      <c r="Q231" s="374"/>
      <c r="R231" s="374"/>
      <c r="S231" s="374"/>
      <c r="T231" s="374"/>
      <c r="U231" s="374"/>
      <c r="V231" s="375"/>
    </row>
    <row r="232" spans="2:22" s="64" customFormat="1" ht="15" customHeight="1" x14ac:dyDescent="0.25">
      <c r="B232" s="359"/>
      <c r="C232" s="356"/>
      <c r="D232" s="27" t="s">
        <v>609</v>
      </c>
      <c r="E232" s="200"/>
      <c r="F232" s="200"/>
      <c r="G232" s="166">
        <v>0</v>
      </c>
      <c r="H232" s="361"/>
      <c r="I232" s="361"/>
      <c r="J232" s="376"/>
      <c r="K232" s="377"/>
      <c r="L232" s="377"/>
      <c r="M232" s="377"/>
      <c r="N232" s="377"/>
      <c r="O232" s="377"/>
      <c r="P232" s="377"/>
      <c r="Q232" s="377"/>
      <c r="R232" s="377"/>
      <c r="S232" s="377"/>
      <c r="T232" s="377"/>
      <c r="U232" s="377"/>
      <c r="V232" s="378"/>
    </row>
    <row r="233" spans="2:22" s="64" customFormat="1" ht="15" customHeight="1" x14ac:dyDescent="0.25">
      <c r="B233" s="121" t="s">
        <v>503</v>
      </c>
      <c r="C233" s="200"/>
      <c r="D233" s="200"/>
      <c r="E233" s="200"/>
      <c r="F233" s="200"/>
      <c r="G233" s="27"/>
      <c r="H233" s="199" t="s">
        <v>179</v>
      </c>
      <c r="I233" s="12" t="s">
        <v>625</v>
      </c>
      <c r="J233" s="345" t="s">
        <v>262</v>
      </c>
      <c r="K233" s="346"/>
      <c r="L233" s="346"/>
      <c r="M233" s="346"/>
      <c r="N233" s="346"/>
      <c r="O233" s="346"/>
      <c r="P233" s="346"/>
      <c r="Q233" s="346"/>
      <c r="R233" s="346"/>
      <c r="S233" s="346"/>
      <c r="T233" s="346"/>
      <c r="U233" s="346"/>
      <c r="V233" s="347"/>
    </row>
    <row r="234" spans="2:22" s="64" customFormat="1" ht="15" customHeight="1" x14ac:dyDescent="0.25">
      <c r="B234" s="121" t="s">
        <v>626</v>
      </c>
      <c r="C234" s="200"/>
      <c r="D234" s="200"/>
      <c r="E234" s="200"/>
      <c r="F234" s="200"/>
      <c r="G234" s="55">
        <v>197</v>
      </c>
      <c r="H234" s="199" t="s">
        <v>115</v>
      </c>
      <c r="I234" s="12" t="s">
        <v>264</v>
      </c>
      <c r="J234" s="345" t="s">
        <v>627</v>
      </c>
      <c r="K234" s="346"/>
      <c r="L234" s="346"/>
      <c r="M234" s="346"/>
      <c r="N234" s="346"/>
      <c r="O234" s="346"/>
      <c r="P234" s="346"/>
      <c r="Q234" s="346"/>
      <c r="R234" s="346"/>
      <c r="S234" s="346"/>
      <c r="T234" s="346"/>
      <c r="U234" s="346"/>
      <c r="V234" s="347"/>
    </row>
    <row r="236" spans="2:22" ht="45" customHeight="1" x14ac:dyDescent="0.25"/>
    <row r="237" spans="2:22" ht="15" customHeight="1" x14ac:dyDescent="0.25"/>
    <row r="238" spans="2:22" ht="15" customHeight="1" x14ac:dyDescent="0.25"/>
  </sheetData>
  <mergeCells count="81">
    <mergeCell ref="A33:A37"/>
    <mergeCell ref="C33:H33"/>
    <mergeCell ref="C34:H34"/>
    <mergeCell ref="C35:H35"/>
    <mergeCell ref="C36:H36"/>
    <mergeCell ref="C37:H37"/>
    <mergeCell ref="A38:A47"/>
    <mergeCell ref="C38:H38"/>
    <mergeCell ref="C39:H39"/>
    <mergeCell ref="C40:H40"/>
    <mergeCell ref="C41:H41"/>
    <mergeCell ref="C42:H42"/>
    <mergeCell ref="C43:H43"/>
    <mergeCell ref="C44:H44"/>
    <mergeCell ref="C45:H45"/>
    <mergeCell ref="C46:H46"/>
    <mergeCell ref="B118:B155"/>
    <mergeCell ref="C118:C155"/>
    <mergeCell ref="E118:E155"/>
    <mergeCell ref="F118:F136"/>
    <mergeCell ref="C47:H47"/>
    <mergeCell ref="B78:B96"/>
    <mergeCell ref="C78:C96"/>
    <mergeCell ref="H78:H96"/>
    <mergeCell ref="B13:B22"/>
    <mergeCell ref="E50:I50"/>
    <mergeCell ref="E51:I51"/>
    <mergeCell ref="E52:I52"/>
    <mergeCell ref="B56:V56"/>
    <mergeCell ref="J57:V57"/>
    <mergeCell ref="C32:H32"/>
    <mergeCell ref="B97:B115"/>
    <mergeCell ref="C97:C115"/>
    <mergeCell ref="H97:H115"/>
    <mergeCell ref="I97:I115"/>
    <mergeCell ref="J97:V115"/>
    <mergeCell ref="J58:V67"/>
    <mergeCell ref="B68:B77"/>
    <mergeCell ref="B58:B67"/>
    <mergeCell ref="C58:C67"/>
    <mergeCell ref="H58:H67"/>
    <mergeCell ref="I58:I67"/>
    <mergeCell ref="B176:B194"/>
    <mergeCell ref="C176:C194"/>
    <mergeCell ref="H176:H194"/>
    <mergeCell ref="I176:I194"/>
    <mergeCell ref="J176:V194"/>
    <mergeCell ref="B214:B232"/>
    <mergeCell ref="C214:C232"/>
    <mergeCell ref="H214:H232"/>
    <mergeCell ref="I214:I232"/>
    <mergeCell ref="J214:V232"/>
    <mergeCell ref="B195:B213"/>
    <mergeCell ref="C195:C213"/>
    <mergeCell ref="H195:H213"/>
    <mergeCell ref="I195:I213"/>
    <mergeCell ref="J195:V213"/>
    <mergeCell ref="J233:V233"/>
    <mergeCell ref="J234:V234"/>
    <mergeCell ref="C68:C77"/>
    <mergeCell ref="H68:H77"/>
    <mergeCell ref="I68:I77"/>
    <mergeCell ref="J68:V77"/>
    <mergeCell ref="C156:C165"/>
    <mergeCell ref="H118:H155"/>
    <mergeCell ref="I118:I155"/>
    <mergeCell ref="J118:V155"/>
    <mergeCell ref="F137:F155"/>
    <mergeCell ref="J116:V116"/>
    <mergeCell ref="J117:V117"/>
    <mergeCell ref="I78:I96"/>
    <mergeCell ref="J78:V96"/>
    <mergeCell ref="B156:B165"/>
    <mergeCell ref="H156:H165"/>
    <mergeCell ref="I156:I165"/>
    <mergeCell ref="J156:V165"/>
    <mergeCell ref="B166:B175"/>
    <mergeCell ref="C166:C175"/>
    <mergeCell ref="H166:H175"/>
    <mergeCell ref="I166:I175"/>
    <mergeCell ref="J166:V175"/>
  </mergeCells>
  <conditionalFormatting sqref="C214:F214 D215:F232">
    <cfRule type="cellIs" dxfId="85" priority="31" operator="notEqual">
      <formula>""</formula>
    </cfRule>
  </conditionalFormatting>
  <conditionalFormatting sqref="E68:F68 F69:F77">
    <cfRule type="cellIs" dxfId="84" priority="29" operator="notEqual">
      <formula>""</formula>
    </cfRule>
  </conditionalFormatting>
  <conditionalFormatting sqref="F137">
    <cfRule type="cellIs" dxfId="83" priority="20" operator="notEqual">
      <formula>""</formula>
    </cfRule>
  </conditionalFormatting>
  <conditionalFormatting sqref="D137:D155">
    <cfRule type="cellIs" dxfId="82" priority="18" operator="notEqual">
      <formula>""</formula>
    </cfRule>
  </conditionalFormatting>
  <conditionalFormatting sqref="C118:F118 D119:D136">
    <cfRule type="cellIs" dxfId="81" priority="19" operator="notEqual">
      <formula>""</formula>
    </cfRule>
  </conditionalFormatting>
  <conditionalFormatting sqref="G94:G96">
    <cfRule type="cellIs" dxfId="80" priority="16" operator="notEqual">
      <formula>""</formula>
    </cfRule>
  </conditionalFormatting>
  <conditionalFormatting sqref="C116:G116">
    <cfRule type="cellIs" dxfId="79" priority="38" operator="notEqual">
      <formula>""</formula>
    </cfRule>
  </conditionalFormatting>
  <conditionalFormatting sqref="D117:G117 E156:F165">
    <cfRule type="cellIs" dxfId="78" priority="35" operator="notEqual">
      <formula>""</formula>
    </cfRule>
  </conditionalFormatting>
  <conditionalFormatting sqref="C78:G78 D79:G93 D94:F96">
    <cfRule type="cellIs" dxfId="77" priority="37" operator="notEqual">
      <formula>""</formula>
    </cfRule>
  </conditionalFormatting>
  <conditionalFormatting sqref="C97:F97 D98:F115">
    <cfRule type="cellIs" dxfId="76" priority="36" operator="notEqual">
      <formula>""</formula>
    </cfRule>
  </conditionalFormatting>
  <conditionalFormatting sqref="C233:G234">
    <cfRule type="cellIs" dxfId="75" priority="32" operator="notEqual">
      <formula>""</formula>
    </cfRule>
  </conditionalFormatting>
  <conditionalFormatting sqref="C176:F176 D177:F194">
    <cfRule type="cellIs" dxfId="74" priority="34" operator="notEqual">
      <formula>""</formula>
    </cfRule>
  </conditionalFormatting>
  <conditionalFormatting sqref="C195:F195 D196:F213">
    <cfRule type="cellIs" dxfId="73" priority="33" operator="notEqual">
      <formula>""</formula>
    </cfRule>
  </conditionalFormatting>
  <conditionalFormatting sqref="E58:F58 F59:F67">
    <cfRule type="cellIs" dxfId="72" priority="11" operator="notEqual">
      <formula>""</formula>
    </cfRule>
  </conditionalFormatting>
  <conditionalFormatting sqref="E166:F175">
    <cfRule type="cellIs" dxfId="71" priority="10" operator="notEqual">
      <formula>""</formula>
    </cfRule>
  </conditionalFormatting>
  <conditionalFormatting sqref="G97:G115">
    <cfRule type="cellIs" dxfId="70" priority="8" operator="notEqual">
      <formula>""</formula>
    </cfRule>
  </conditionalFormatting>
  <conditionalFormatting sqref="G118">
    <cfRule type="cellIs" dxfId="69" priority="7" operator="notEqual">
      <formula>""</formula>
    </cfRule>
  </conditionalFormatting>
  <conditionalFormatting sqref="G137:G155">
    <cfRule type="cellIs" dxfId="68" priority="5" operator="notEqual">
      <formula>""</formula>
    </cfRule>
  </conditionalFormatting>
  <conditionalFormatting sqref="G119:G136">
    <cfRule type="cellIs" dxfId="67" priority="6" operator="notEqual">
      <formula>""</formula>
    </cfRule>
  </conditionalFormatting>
  <conditionalFormatting sqref="G176:G194 G196:G210">
    <cfRule type="cellIs" dxfId="66" priority="4" operator="notEqual">
      <formula>""</formula>
    </cfRule>
  </conditionalFormatting>
  <conditionalFormatting sqref="G211:G213">
    <cfRule type="cellIs" dxfId="65" priority="3" operator="notEqual">
      <formula>""</formula>
    </cfRule>
  </conditionalFormatting>
  <conditionalFormatting sqref="G214:G232">
    <cfRule type="cellIs" dxfId="64" priority="2" operator="notEqual">
      <formula>""</formula>
    </cfRule>
  </conditionalFormatting>
  <conditionalFormatting sqref="G195">
    <cfRule type="cellIs" dxfId="63" priority="1" operator="notEqual">
      <formula>""</formula>
    </cfRule>
  </conditionalFormatting>
  <hyperlinks>
    <hyperlink ref="H11" location="_ftn1" display="_ftn1"/>
    <hyperlink ref="I11" location="_ftn2" display="_ftn2"/>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215"/>
  <sheetViews>
    <sheetView topLeftCell="A143" workbookViewId="0">
      <selection activeCell="I146" sqref="I146:I166"/>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9" ht="23.25" x14ac:dyDescent="0.35">
      <c r="B1" s="1" t="str">
        <f ca="1">MID(CELL("Filename",I7),SEARCH("]",CELL("Filename",I7),1)+1,100)</f>
        <v>Occupancy Sensor</v>
      </c>
    </row>
    <row r="2" spans="2:9" x14ac:dyDescent="0.25">
      <c r="B2" t="s">
        <v>32</v>
      </c>
      <c r="C2" s="2" t="s">
        <v>970</v>
      </c>
    </row>
    <row r="4" spans="2:9" x14ac:dyDescent="0.25">
      <c r="B4" s="2" t="s">
        <v>43</v>
      </c>
      <c r="G4" s="2" t="s">
        <v>72</v>
      </c>
    </row>
    <row r="5" spans="2:9" ht="38.25" x14ac:dyDescent="0.25">
      <c r="B5" s="89" t="s">
        <v>61</v>
      </c>
      <c r="C5" s="89" t="s">
        <v>57</v>
      </c>
      <c r="D5" s="90" t="s">
        <v>42</v>
      </c>
      <c r="G5" s="140" t="s">
        <v>61</v>
      </c>
      <c r="H5" s="140" t="s">
        <v>57</v>
      </c>
      <c r="I5" s="17" t="s">
        <v>73</v>
      </c>
    </row>
    <row r="6" spans="2:9" ht="15" customHeight="1" x14ac:dyDescent="0.25">
      <c r="B6" s="21"/>
      <c r="C6" s="21"/>
      <c r="D6" s="15">
        <v>8</v>
      </c>
      <c r="G6" s="21"/>
      <c r="H6" s="21"/>
      <c r="I6" s="15"/>
    </row>
    <row r="7" spans="2:9" x14ac:dyDescent="0.25">
      <c r="D7" s="10"/>
    </row>
    <row r="11" spans="2:9" x14ac:dyDescent="0.25">
      <c r="B11" s="2" t="s">
        <v>44</v>
      </c>
      <c r="C11" s="13"/>
      <c r="D11" s="10"/>
      <c r="G11" s="2" t="s">
        <v>47</v>
      </c>
      <c r="H11" s="14"/>
      <c r="I11" s="14"/>
    </row>
    <row r="12" spans="2:9" ht="45.75" customHeight="1" x14ac:dyDescent="0.25">
      <c r="B12" s="89" t="s">
        <v>59</v>
      </c>
      <c r="C12" s="89" t="s">
        <v>57</v>
      </c>
      <c r="D12" s="90" t="s">
        <v>45</v>
      </c>
      <c r="E12" s="90" t="s">
        <v>342</v>
      </c>
      <c r="G12" s="140" t="s">
        <v>61</v>
      </c>
      <c r="H12" s="140" t="s">
        <v>57</v>
      </c>
      <c r="I12" s="17" t="s">
        <v>48</v>
      </c>
    </row>
    <row r="13" spans="2:9" ht="51" x14ac:dyDescent="0.25">
      <c r="B13" s="511" t="s">
        <v>149</v>
      </c>
      <c r="C13" s="219" t="s">
        <v>856</v>
      </c>
      <c r="D13" s="220"/>
      <c r="E13" s="220">
        <v>54</v>
      </c>
      <c r="G13" s="145"/>
      <c r="H13" s="145"/>
      <c r="I13" s="18"/>
    </row>
    <row r="14" spans="2:9" ht="38.25" x14ac:dyDescent="0.25">
      <c r="B14" s="511"/>
      <c r="C14" s="219" t="s">
        <v>710</v>
      </c>
      <c r="D14" s="220"/>
      <c r="E14" s="220">
        <v>67</v>
      </c>
    </row>
    <row r="15" spans="2:9" ht="38.25" x14ac:dyDescent="0.25">
      <c r="B15" s="511"/>
      <c r="C15" s="219" t="s">
        <v>711</v>
      </c>
      <c r="D15" s="220"/>
      <c r="E15" s="220">
        <v>105</v>
      </c>
    </row>
    <row r="16" spans="2:9" x14ac:dyDescent="0.25">
      <c r="B16" s="14"/>
      <c r="C16" s="14"/>
      <c r="D16" s="14"/>
      <c r="E16" s="14"/>
      <c r="F16" s="14"/>
    </row>
    <row r="17" spans="1:17" x14ac:dyDescent="0.25">
      <c r="B17" s="2" t="s">
        <v>49</v>
      </c>
      <c r="E17" s="14"/>
      <c r="F17" s="14"/>
    </row>
    <row r="18" spans="1:17" x14ac:dyDescent="0.25">
      <c r="E18" s="14"/>
      <c r="F18" s="14"/>
    </row>
    <row r="19" spans="1:17" ht="38.25" x14ac:dyDescent="0.25">
      <c r="B19" s="89" t="s">
        <v>59</v>
      </c>
      <c r="C19" s="89" t="s">
        <v>57</v>
      </c>
      <c r="D19" s="94" t="s">
        <v>449</v>
      </c>
      <c r="E19" s="94" t="s">
        <v>450</v>
      </c>
      <c r="F19" s="14"/>
    </row>
    <row r="20" spans="1:17" x14ac:dyDescent="0.25">
      <c r="B20" s="160"/>
      <c r="C20" s="21"/>
      <c r="D20" s="15"/>
      <c r="E20" s="129"/>
    </row>
    <row r="21" spans="1:17" x14ac:dyDescent="0.25">
      <c r="B21" s="160"/>
      <c r="C21" s="21"/>
      <c r="D21" s="15"/>
      <c r="E21" s="15"/>
    </row>
    <row r="22" spans="1:17" x14ac:dyDescent="0.25">
      <c r="B22" s="8"/>
    </row>
    <row r="23" spans="1:17" x14ac:dyDescent="0.25">
      <c r="B23" s="8"/>
    </row>
    <row r="24" spans="1:17" x14ac:dyDescent="0.25">
      <c r="B24" s="2" t="s">
        <v>41</v>
      </c>
    </row>
    <row r="25" spans="1:17" x14ac:dyDescent="0.25">
      <c r="B25" s="19" t="s">
        <v>53</v>
      </c>
      <c r="C25" s="336" t="s">
        <v>37</v>
      </c>
      <c r="D25" s="337"/>
      <c r="E25" s="337"/>
      <c r="F25" s="337"/>
      <c r="G25" s="337"/>
      <c r="H25" s="338"/>
    </row>
    <row r="26" spans="1:17" ht="15" customHeight="1" x14ac:dyDescent="0.25">
      <c r="A26" s="339" t="s">
        <v>36</v>
      </c>
      <c r="B26" s="11" t="s">
        <v>14</v>
      </c>
      <c r="C26" s="364" t="s">
        <v>857</v>
      </c>
      <c r="D26" s="411"/>
      <c r="E26" s="411"/>
      <c r="F26" s="411"/>
      <c r="G26" s="411"/>
      <c r="H26" s="412"/>
      <c r="P26" s="3"/>
      <c r="Q26" s="3"/>
    </row>
    <row r="27" spans="1:17" x14ac:dyDescent="0.25">
      <c r="A27" s="340"/>
      <c r="B27" s="11" t="s">
        <v>13</v>
      </c>
      <c r="C27" s="364" t="s">
        <v>719</v>
      </c>
      <c r="D27" s="411"/>
      <c r="E27" s="411"/>
      <c r="F27" s="411"/>
      <c r="G27" s="411"/>
      <c r="H27" s="412"/>
      <c r="P27" s="3"/>
      <c r="Q27" s="3"/>
    </row>
    <row r="28" spans="1:17" x14ac:dyDescent="0.25">
      <c r="A28" s="340"/>
      <c r="B28" s="11" t="s">
        <v>15</v>
      </c>
      <c r="C28" s="364" t="s">
        <v>722</v>
      </c>
      <c r="D28" s="411"/>
      <c r="E28" s="411"/>
      <c r="F28" s="411"/>
      <c r="G28" s="411"/>
      <c r="H28" s="412"/>
      <c r="P28" s="3"/>
      <c r="Q28" s="3"/>
    </row>
    <row r="29" spans="1:17" x14ac:dyDescent="0.25">
      <c r="A29" s="340"/>
      <c r="B29" s="11" t="s">
        <v>66</v>
      </c>
      <c r="C29" s="364" t="s">
        <v>814</v>
      </c>
      <c r="D29" s="411"/>
      <c r="E29" s="411"/>
      <c r="F29" s="411"/>
      <c r="G29" s="411"/>
      <c r="H29" s="412"/>
      <c r="P29" s="4"/>
      <c r="Q29" s="4"/>
    </row>
    <row r="30" spans="1:17" x14ac:dyDescent="0.25">
      <c r="A30" s="341"/>
      <c r="B30" s="11" t="s">
        <v>16</v>
      </c>
      <c r="C30" s="342"/>
      <c r="D30" s="343"/>
      <c r="E30" s="343"/>
      <c r="F30" s="343"/>
      <c r="G30" s="343"/>
      <c r="H30" s="344"/>
      <c r="P30" s="3"/>
      <c r="Q30" s="3"/>
    </row>
    <row r="31" spans="1:17" ht="15" customHeight="1" x14ac:dyDescent="0.25">
      <c r="A31" s="339" t="s">
        <v>35</v>
      </c>
      <c r="B31" s="11" t="s">
        <v>22</v>
      </c>
      <c r="C31" s="342"/>
      <c r="D31" s="343"/>
      <c r="E31" s="343"/>
      <c r="F31" s="343"/>
      <c r="G31" s="343"/>
      <c r="H31" s="344"/>
      <c r="P31" s="3"/>
      <c r="Q31" s="3"/>
    </row>
    <row r="32" spans="1:17" x14ac:dyDescent="0.25">
      <c r="A32" s="340"/>
      <c r="B32" s="11" t="s">
        <v>33</v>
      </c>
      <c r="C32" s="342"/>
      <c r="D32" s="343"/>
      <c r="E32" s="343"/>
      <c r="F32" s="343"/>
      <c r="G32" s="343"/>
      <c r="H32" s="344"/>
      <c r="P32" s="3"/>
      <c r="Q32" s="3"/>
    </row>
    <row r="33" spans="1:17" x14ac:dyDescent="0.25">
      <c r="A33" s="340"/>
      <c r="B33" s="11" t="s">
        <v>23</v>
      </c>
      <c r="C33" s="342"/>
      <c r="D33" s="343"/>
      <c r="E33" s="343"/>
      <c r="F33" s="343"/>
      <c r="G33" s="343"/>
      <c r="H33" s="344"/>
      <c r="P33" s="3"/>
      <c r="Q33" s="3"/>
    </row>
    <row r="34" spans="1:17" x14ac:dyDescent="0.25">
      <c r="A34" s="340"/>
      <c r="B34" s="11" t="s">
        <v>67</v>
      </c>
      <c r="C34" s="342"/>
      <c r="D34" s="343"/>
      <c r="E34" s="343"/>
      <c r="F34" s="343"/>
      <c r="G34" s="343"/>
      <c r="H34" s="344"/>
      <c r="P34" s="3"/>
      <c r="Q34" s="3"/>
    </row>
    <row r="35" spans="1:17" x14ac:dyDescent="0.25">
      <c r="A35" s="340"/>
      <c r="B35" s="11" t="s">
        <v>24</v>
      </c>
      <c r="C35" s="342"/>
      <c r="D35" s="343"/>
      <c r="E35" s="343"/>
      <c r="F35" s="343"/>
      <c r="G35" s="343"/>
      <c r="H35" s="344"/>
      <c r="P35" s="3"/>
      <c r="Q35" s="3"/>
    </row>
    <row r="36" spans="1:17" x14ac:dyDescent="0.25">
      <c r="A36" s="340"/>
      <c r="B36" s="11" t="s">
        <v>10</v>
      </c>
      <c r="C36" s="342"/>
      <c r="D36" s="343"/>
      <c r="E36" s="343"/>
      <c r="F36" s="343"/>
      <c r="G36" s="343"/>
      <c r="H36" s="344"/>
      <c r="P36" s="3"/>
      <c r="Q36" s="3"/>
    </row>
    <row r="37" spans="1:17" x14ac:dyDescent="0.25">
      <c r="A37" s="340"/>
      <c r="B37" s="11" t="s">
        <v>9</v>
      </c>
      <c r="C37" s="342"/>
      <c r="D37" s="343"/>
      <c r="E37" s="343"/>
      <c r="F37" s="343"/>
      <c r="G37" s="343"/>
      <c r="H37" s="344"/>
      <c r="P37" s="3"/>
      <c r="Q37" s="3"/>
    </row>
    <row r="38" spans="1:17" x14ac:dyDescent="0.25">
      <c r="A38" s="340"/>
      <c r="B38" s="11" t="s">
        <v>11</v>
      </c>
      <c r="C38" s="342"/>
      <c r="D38" s="343"/>
      <c r="E38" s="343"/>
      <c r="F38" s="343"/>
      <c r="G38" s="343"/>
      <c r="H38" s="344"/>
    </row>
    <row r="39" spans="1:17" x14ac:dyDescent="0.25">
      <c r="A39" s="340"/>
      <c r="B39" s="11" t="s">
        <v>68</v>
      </c>
      <c r="C39" s="342"/>
      <c r="D39" s="343"/>
      <c r="E39" s="343"/>
      <c r="F39" s="343"/>
      <c r="G39" s="343"/>
      <c r="H39" s="344"/>
    </row>
    <row r="40" spans="1:17" x14ac:dyDescent="0.25">
      <c r="A40" s="341"/>
      <c r="B40" s="11" t="s">
        <v>34</v>
      </c>
      <c r="C40" s="342"/>
      <c r="D40" s="343"/>
      <c r="E40" s="343"/>
      <c r="F40" s="343"/>
      <c r="G40" s="343"/>
      <c r="H40" s="344"/>
    </row>
    <row r="41" spans="1:17" x14ac:dyDescent="0.25">
      <c r="L41" s="3"/>
      <c r="M41" s="3"/>
    </row>
    <row r="42" spans="1:17" x14ac:dyDescent="0.25">
      <c r="B42" s="2" t="s">
        <v>39</v>
      </c>
      <c r="L42" s="3"/>
      <c r="M42" s="3"/>
    </row>
    <row r="43" spans="1:17" ht="25.5" x14ac:dyDescent="0.25">
      <c r="B43" s="95" t="s">
        <v>40</v>
      </c>
      <c r="C43" s="89" t="s">
        <v>61</v>
      </c>
      <c r="D43" s="89" t="s">
        <v>57</v>
      </c>
      <c r="E43" s="421" t="s">
        <v>38</v>
      </c>
      <c r="F43" s="422"/>
      <c r="G43" s="422"/>
      <c r="H43" s="422"/>
      <c r="I43" s="423"/>
      <c r="L43" s="3"/>
      <c r="M43" s="3"/>
    </row>
    <row r="44" spans="1:17" ht="15" customHeight="1" x14ac:dyDescent="0.25">
      <c r="B44" s="146" t="s">
        <v>616</v>
      </c>
      <c r="C44" s="21"/>
      <c r="D44" s="21"/>
      <c r="E44" s="364" t="s">
        <v>833</v>
      </c>
      <c r="F44" s="365"/>
      <c r="G44" s="365"/>
      <c r="H44" s="365"/>
      <c r="I44" s="366"/>
      <c r="L44" s="4"/>
      <c r="M44" s="4"/>
    </row>
    <row r="45" spans="1:17" x14ac:dyDescent="0.25">
      <c r="L45" s="3"/>
      <c r="M45" s="3"/>
    </row>
    <row r="48" spans="1:17" x14ac:dyDescent="0.25">
      <c r="L48" s="3"/>
      <c r="M48" s="3"/>
    </row>
    <row r="49" spans="2:22" x14ac:dyDescent="0.25">
      <c r="L49" s="4"/>
      <c r="M49" s="4"/>
    </row>
    <row r="50" spans="2:22" x14ac:dyDescent="0.25">
      <c r="L50" s="3"/>
      <c r="M50" s="3"/>
    </row>
    <row r="51" spans="2:22" x14ac:dyDescent="0.25">
      <c r="L51" s="3"/>
      <c r="M51" s="3"/>
    </row>
    <row r="53" spans="2:22" s="64" customFormat="1" x14ac:dyDescent="0.25">
      <c r="B53" s="367" t="s">
        <v>0</v>
      </c>
      <c r="C53" s="367"/>
      <c r="D53" s="367"/>
      <c r="E53" s="367"/>
      <c r="F53" s="367"/>
      <c r="G53" s="367"/>
      <c r="H53" s="367"/>
      <c r="I53" s="367"/>
      <c r="J53" s="367"/>
      <c r="K53" s="367"/>
      <c r="L53" s="367"/>
      <c r="M53" s="367"/>
      <c r="N53" s="367"/>
      <c r="O53" s="367"/>
      <c r="P53" s="367"/>
      <c r="Q53" s="367"/>
      <c r="R53" s="367"/>
      <c r="S53" s="367"/>
      <c r="T53" s="367"/>
      <c r="U53" s="367"/>
      <c r="V53" s="367"/>
    </row>
    <row r="54" spans="2:22" s="64" customFormat="1" ht="33" customHeight="1" x14ac:dyDescent="0.25">
      <c r="B54" s="295" t="s">
        <v>1</v>
      </c>
      <c r="C54" s="47" t="s">
        <v>59</v>
      </c>
      <c r="D54" s="47" t="s">
        <v>57</v>
      </c>
      <c r="E54" s="47" t="s">
        <v>60</v>
      </c>
      <c r="F54" s="47" t="s">
        <v>58</v>
      </c>
      <c r="G54" s="47" t="s">
        <v>2</v>
      </c>
      <c r="H54" s="47" t="s">
        <v>62</v>
      </c>
      <c r="I54" s="295" t="s">
        <v>3</v>
      </c>
      <c r="J54" s="368" t="s">
        <v>4</v>
      </c>
      <c r="K54" s="368"/>
      <c r="L54" s="368"/>
      <c r="M54" s="368"/>
      <c r="N54" s="368"/>
      <c r="O54" s="368"/>
      <c r="P54" s="368"/>
      <c r="Q54" s="368"/>
      <c r="R54" s="368"/>
      <c r="S54" s="368"/>
      <c r="T54" s="368"/>
      <c r="U54" s="368"/>
      <c r="V54" s="368"/>
    </row>
    <row r="55" spans="2:22" s="64" customFormat="1" ht="45" customHeight="1" x14ac:dyDescent="0.25">
      <c r="B55" s="419" t="s">
        <v>712</v>
      </c>
      <c r="C55" s="389" t="s">
        <v>714</v>
      </c>
      <c r="D55" s="302" t="s">
        <v>715</v>
      </c>
      <c r="E55" s="297"/>
      <c r="F55" s="297"/>
      <c r="G55" s="133">
        <v>0.30399999999999999</v>
      </c>
      <c r="H55" s="380" t="s">
        <v>120</v>
      </c>
      <c r="I55" s="380"/>
      <c r="J55" s="458" t="s">
        <v>713</v>
      </c>
      <c r="K55" s="458"/>
      <c r="L55" s="458"/>
      <c r="M55" s="458"/>
      <c r="N55" s="458"/>
      <c r="O55" s="458"/>
      <c r="P55" s="458"/>
      <c r="Q55" s="458"/>
      <c r="R55" s="458"/>
      <c r="S55" s="458"/>
      <c r="T55" s="458"/>
      <c r="U55" s="458"/>
      <c r="V55" s="458"/>
    </row>
    <row r="56" spans="2:22" s="64" customFormat="1" ht="30" x14ac:dyDescent="0.25">
      <c r="B56" s="419"/>
      <c r="C56" s="389"/>
      <c r="D56" s="302" t="s">
        <v>716</v>
      </c>
      <c r="E56" s="297"/>
      <c r="F56" s="297"/>
      <c r="G56" s="133">
        <v>0.18</v>
      </c>
      <c r="H56" s="380"/>
      <c r="I56" s="380"/>
      <c r="J56" s="458"/>
      <c r="K56" s="458"/>
      <c r="L56" s="458"/>
      <c r="M56" s="458"/>
      <c r="N56" s="458"/>
      <c r="O56" s="458"/>
      <c r="P56" s="458"/>
      <c r="Q56" s="458"/>
      <c r="R56" s="458"/>
      <c r="S56" s="458"/>
      <c r="T56" s="458"/>
      <c r="U56" s="458"/>
      <c r="V56" s="458"/>
    </row>
    <row r="57" spans="2:22" s="64" customFormat="1" ht="45" x14ac:dyDescent="0.25">
      <c r="B57" s="419"/>
      <c r="C57" s="389"/>
      <c r="D57" s="302" t="s">
        <v>717</v>
      </c>
      <c r="E57" s="297"/>
      <c r="F57" s="297"/>
      <c r="G57" s="102">
        <v>0.51700000000000002</v>
      </c>
      <c r="H57" s="380"/>
      <c r="I57" s="380"/>
      <c r="J57" s="458"/>
      <c r="K57" s="458"/>
      <c r="L57" s="458"/>
      <c r="M57" s="458"/>
      <c r="N57" s="458"/>
      <c r="O57" s="458"/>
      <c r="P57" s="458"/>
      <c r="Q57" s="458"/>
      <c r="R57" s="458"/>
      <c r="S57" s="458"/>
      <c r="T57" s="458"/>
      <c r="U57" s="458"/>
      <c r="V57" s="458"/>
    </row>
    <row r="58" spans="2:22" s="64" customFormat="1" ht="42.75" customHeight="1" x14ac:dyDescent="0.25">
      <c r="B58" s="479" t="s">
        <v>119</v>
      </c>
      <c r="C58" s="389" t="s">
        <v>194</v>
      </c>
      <c r="D58" s="297" t="s">
        <v>1031</v>
      </c>
      <c r="E58" s="297"/>
      <c r="F58" s="315"/>
      <c r="G58" s="316">
        <v>2920</v>
      </c>
      <c r="H58" s="380" t="s">
        <v>115</v>
      </c>
      <c r="I58" s="380" t="s">
        <v>124</v>
      </c>
      <c r="J58" s="458" t="s">
        <v>606</v>
      </c>
      <c r="K58" s="458"/>
      <c r="L58" s="458"/>
      <c r="M58" s="458"/>
      <c r="N58" s="458"/>
      <c r="O58" s="458"/>
      <c r="P58" s="458"/>
      <c r="Q58" s="458"/>
      <c r="R58" s="458"/>
      <c r="S58" s="458"/>
      <c r="T58" s="458"/>
      <c r="U58" s="458"/>
      <c r="V58" s="458"/>
    </row>
    <row r="59" spans="2:22" s="64" customFormat="1" ht="15" customHeight="1" x14ac:dyDescent="0.25">
      <c r="B59" s="479"/>
      <c r="C59" s="389"/>
      <c r="D59" s="303" t="s">
        <v>504</v>
      </c>
      <c r="E59" s="297"/>
      <c r="F59" s="297"/>
      <c r="G59" s="55">
        <v>4630</v>
      </c>
      <c r="H59" s="380"/>
      <c r="I59" s="380"/>
      <c r="J59" s="458"/>
      <c r="K59" s="458"/>
      <c r="L59" s="458"/>
      <c r="M59" s="458"/>
      <c r="N59" s="458"/>
      <c r="O59" s="458"/>
      <c r="P59" s="458"/>
      <c r="Q59" s="458"/>
      <c r="R59" s="458"/>
      <c r="S59" s="458"/>
      <c r="T59" s="458"/>
      <c r="U59" s="458"/>
      <c r="V59" s="458"/>
    </row>
    <row r="60" spans="2:22" s="64" customFormat="1" ht="15" customHeight="1" x14ac:dyDescent="0.25">
      <c r="B60" s="479"/>
      <c r="C60" s="389"/>
      <c r="D60" s="303" t="s">
        <v>346</v>
      </c>
      <c r="E60" s="297"/>
      <c r="F60" s="297"/>
      <c r="G60" s="55">
        <v>1877</v>
      </c>
      <c r="H60" s="380"/>
      <c r="I60" s="380"/>
      <c r="J60" s="458"/>
      <c r="K60" s="458"/>
      <c r="L60" s="458"/>
      <c r="M60" s="458"/>
      <c r="N60" s="458"/>
      <c r="O60" s="458"/>
      <c r="P60" s="458"/>
      <c r="Q60" s="458"/>
      <c r="R60" s="458"/>
      <c r="S60" s="458"/>
      <c r="T60" s="458"/>
      <c r="U60" s="458"/>
      <c r="V60" s="458"/>
    </row>
    <row r="61" spans="2:22" s="64" customFormat="1" ht="15" customHeight="1" x14ac:dyDescent="0.25">
      <c r="B61" s="479"/>
      <c r="C61" s="389"/>
      <c r="D61" s="303" t="s">
        <v>1032</v>
      </c>
      <c r="E61" s="297"/>
      <c r="F61" s="297"/>
      <c r="G61" s="55">
        <v>4676</v>
      </c>
      <c r="H61" s="380"/>
      <c r="I61" s="380"/>
      <c r="J61" s="458"/>
      <c r="K61" s="458"/>
      <c r="L61" s="458"/>
      <c r="M61" s="458"/>
      <c r="N61" s="458"/>
      <c r="O61" s="458"/>
      <c r="P61" s="458"/>
      <c r="Q61" s="458"/>
      <c r="R61" s="458"/>
      <c r="S61" s="458"/>
      <c r="T61" s="458"/>
      <c r="U61" s="458"/>
      <c r="V61" s="458"/>
    </row>
    <row r="62" spans="2:22" s="64" customFormat="1" ht="15" customHeight="1" x14ac:dyDescent="0.25">
      <c r="B62" s="479"/>
      <c r="C62" s="389"/>
      <c r="D62" s="297" t="s">
        <v>200</v>
      </c>
      <c r="E62" s="297"/>
      <c r="F62" s="297"/>
      <c r="G62" s="54">
        <v>4663</v>
      </c>
      <c r="H62" s="380"/>
      <c r="I62" s="380"/>
      <c r="J62" s="458"/>
      <c r="K62" s="458"/>
      <c r="L62" s="458"/>
      <c r="M62" s="458"/>
      <c r="N62" s="458"/>
      <c r="O62" s="458"/>
      <c r="P62" s="458"/>
      <c r="Q62" s="458"/>
      <c r="R62" s="458"/>
      <c r="S62" s="458"/>
      <c r="T62" s="458"/>
      <c r="U62" s="458"/>
      <c r="V62" s="458"/>
    </row>
    <row r="63" spans="2:22" s="64" customFormat="1" ht="15" customHeight="1" x14ac:dyDescent="0.25">
      <c r="B63" s="479"/>
      <c r="C63" s="389"/>
      <c r="D63" s="303" t="s">
        <v>204</v>
      </c>
      <c r="E63" s="297"/>
      <c r="F63" s="297"/>
      <c r="G63" s="55">
        <v>3806</v>
      </c>
      <c r="H63" s="380"/>
      <c r="I63" s="380"/>
      <c r="J63" s="458"/>
      <c r="K63" s="458"/>
      <c r="L63" s="458"/>
      <c r="M63" s="458"/>
      <c r="N63" s="458"/>
      <c r="O63" s="458"/>
      <c r="P63" s="458"/>
      <c r="Q63" s="458"/>
      <c r="R63" s="458"/>
      <c r="S63" s="458"/>
      <c r="T63" s="458"/>
      <c r="U63" s="458"/>
      <c r="V63" s="458"/>
    </row>
    <row r="64" spans="2:22" s="64" customFormat="1" ht="15" customHeight="1" x14ac:dyDescent="0.25">
      <c r="B64" s="479"/>
      <c r="C64" s="389"/>
      <c r="D64" s="303" t="s">
        <v>347</v>
      </c>
      <c r="E64" s="297"/>
      <c r="F64" s="297"/>
      <c r="G64" s="55">
        <v>6520</v>
      </c>
      <c r="H64" s="380"/>
      <c r="I64" s="380"/>
      <c r="J64" s="458"/>
      <c r="K64" s="458"/>
      <c r="L64" s="458"/>
      <c r="M64" s="458"/>
      <c r="N64" s="458"/>
      <c r="O64" s="458"/>
      <c r="P64" s="458"/>
      <c r="Q64" s="458"/>
      <c r="R64" s="458"/>
      <c r="S64" s="458"/>
      <c r="T64" s="458"/>
      <c r="U64" s="458"/>
      <c r="V64" s="458"/>
    </row>
    <row r="65" spans="2:22" s="64" customFormat="1" ht="15" customHeight="1" x14ac:dyDescent="0.25">
      <c r="B65" s="479"/>
      <c r="C65" s="389"/>
      <c r="D65" s="303" t="s">
        <v>311</v>
      </c>
      <c r="E65" s="297"/>
      <c r="F65" s="297"/>
      <c r="G65" s="55">
        <v>2850</v>
      </c>
      <c r="H65" s="380"/>
      <c r="I65" s="380"/>
      <c r="J65" s="458"/>
      <c r="K65" s="458"/>
      <c r="L65" s="458"/>
      <c r="M65" s="458"/>
      <c r="N65" s="458"/>
      <c r="O65" s="458"/>
      <c r="P65" s="458"/>
      <c r="Q65" s="458"/>
      <c r="R65" s="458"/>
      <c r="S65" s="458"/>
      <c r="T65" s="458"/>
      <c r="U65" s="458"/>
      <c r="V65" s="458"/>
    </row>
    <row r="66" spans="2:22" s="64" customFormat="1" ht="15" customHeight="1" x14ac:dyDescent="0.25">
      <c r="B66" s="479"/>
      <c r="C66" s="389"/>
      <c r="D66" s="297" t="s">
        <v>348</v>
      </c>
      <c r="E66" s="297"/>
      <c r="F66" s="297"/>
      <c r="G66" s="55">
        <v>3061</v>
      </c>
      <c r="H66" s="380"/>
      <c r="I66" s="380"/>
      <c r="J66" s="458"/>
      <c r="K66" s="458"/>
      <c r="L66" s="458"/>
      <c r="M66" s="458"/>
      <c r="N66" s="458"/>
      <c r="O66" s="458"/>
      <c r="P66" s="458"/>
      <c r="Q66" s="458"/>
      <c r="R66" s="458"/>
      <c r="S66" s="458"/>
      <c r="T66" s="458"/>
      <c r="U66" s="458"/>
      <c r="V66" s="458"/>
    </row>
    <row r="67" spans="2:22" s="64" customFormat="1" x14ac:dyDescent="0.25">
      <c r="B67" s="479"/>
      <c r="C67" s="389"/>
      <c r="D67" s="303" t="s">
        <v>349</v>
      </c>
      <c r="E67" s="297"/>
      <c r="F67" s="297"/>
      <c r="G67" s="55">
        <v>3061</v>
      </c>
      <c r="H67" s="380"/>
      <c r="I67" s="380"/>
      <c r="J67" s="458"/>
      <c r="K67" s="458"/>
      <c r="L67" s="458"/>
      <c r="M67" s="458"/>
      <c r="N67" s="458"/>
      <c r="O67" s="458"/>
      <c r="P67" s="458"/>
      <c r="Q67" s="458"/>
      <c r="R67" s="458"/>
      <c r="S67" s="458"/>
      <c r="T67" s="458"/>
      <c r="U67" s="458"/>
      <c r="V67" s="458"/>
    </row>
    <row r="68" spans="2:22" s="64" customFormat="1" x14ac:dyDescent="0.25">
      <c r="B68" s="479"/>
      <c r="C68" s="389"/>
      <c r="D68" s="303" t="s">
        <v>350</v>
      </c>
      <c r="E68" s="297"/>
      <c r="F68" s="297"/>
      <c r="G68" s="55">
        <v>2920</v>
      </c>
      <c r="H68" s="380"/>
      <c r="I68" s="380"/>
      <c r="J68" s="458"/>
      <c r="K68" s="458"/>
      <c r="L68" s="458"/>
      <c r="M68" s="458"/>
      <c r="N68" s="458"/>
      <c r="O68" s="458"/>
      <c r="P68" s="458"/>
      <c r="Q68" s="458"/>
      <c r="R68" s="458"/>
      <c r="S68" s="458"/>
      <c r="T68" s="458"/>
      <c r="U68" s="458"/>
      <c r="V68" s="458"/>
    </row>
    <row r="69" spans="2:22" s="64" customFormat="1" x14ac:dyDescent="0.25">
      <c r="B69" s="479"/>
      <c r="C69" s="389"/>
      <c r="D69" s="303" t="s">
        <v>351</v>
      </c>
      <c r="E69" s="297"/>
      <c r="F69" s="297"/>
      <c r="G69" s="55">
        <v>2920</v>
      </c>
      <c r="H69" s="380"/>
      <c r="I69" s="380"/>
      <c r="J69" s="458"/>
      <c r="K69" s="458"/>
      <c r="L69" s="458"/>
      <c r="M69" s="458"/>
      <c r="N69" s="458"/>
      <c r="O69" s="458"/>
      <c r="P69" s="458"/>
      <c r="Q69" s="458"/>
      <c r="R69" s="458"/>
      <c r="S69" s="458"/>
      <c r="T69" s="458"/>
      <c r="U69" s="458"/>
      <c r="V69" s="458"/>
    </row>
    <row r="70" spans="2:22" s="64" customFormat="1" ht="15" customHeight="1" x14ac:dyDescent="0.25">
      <c r="B70" s="479"/>
      <c r="C70" s="389"/>
      <c r="D70" s="297" t="s">
        <v>352</v>
      </c>
      <c r="E70" s="297"/>
      <c r="F70" s="297"/>
      <c r="G70" s="55">
        <v>2412</v>
      </c>
      <c r="H70" s="380"/>
      <c r="I70" s="380"/>
      <c r="J70" s="458"/>
      <c r="K70" s="458"/>
      <c r="L70" s="458"/>
      <c r="M70" s="458"/>
      <c r="N70" s="458"/>
      <c r="O70" s="458"/>
      <c r="P70" s="458"/>
      <c r="Q70" s="458"/>
      <c r="R70" s="458"/>
      <c r="S70" s="458"/>
      <c r="T70" s="458"/>
      <c r="U70" s="458"/>
      <c r="V70" s="458"/>
    </row>
    <row r="71" spans="2:22" s="64" customFormat="1" ht="15" customHeight="1" x14ac:dyDescent="0.25">
      <c r="B71" s="479"/>
      <c r="C71" s="389"/>
      <c r="D71" s="303" t="s">
        <v>353</v>
      </c>
      <c r="E71" s="297"/>
      <c r="F71" s="297"/>
      <c r="G71" s="55">
        <v>5443</v>
      </c>
      <c r="H71" s="380"/>
      <c r="I71" s="380"/>
      <c r="J71" s="458"/>
      <c r="K71" s="458"/>
      <c r="L71" s="458"/>
      <c r="M71" s="458"/>
      <c r="N71" s="458"/>
      <c r="O71" s="458"/>
      <c r="P71" s="458"/>
      <c r="Q71" s="458"/>
      <c r="R71" s="458"/>
      <c r="S71" s="458"/>
      <c r="T71" s="458"/>
      <c r="U71" s="458"/>
      <c r="V71" s="458"/>
    </row>
    <row r="72" spans="2:22" s="64" customFormat="1" ht="15" customHeight="1" x14ac:dyDescent="0.25">
      <c r="B72" s="479"/>
      <c r="C72" s="389"/>
      <c r="D72" s="303" t="s">
        <v>505</v>
      </c>
      <c r="E72" s="297"/>
      <c r="F72" s="297"/>
      <c r="G72" s="55">
        <v>4065</v>
      </c>
      <c r="H72" s="380"/>
      <c r="I72" s="380"/>
      <c r="J72" s="458"/>
      <c r="K72" s="458"/>
      <c r="L72" s="458"/>
      <c r="M72" s="458"/>
      <c r="N72" s="458"/>
      <c r="O72" s="458"/>
      <c r="P72" s="458"/>
      <c r="Q72" s="458"/>
      <c r="R72" s="458"/>
      <c r="S72" s="458"/>
      <c r="T72" s="458"/>
      <c r="U72" s="458"/>
      <c r="V72" s="458"/>
    </row>
    <row r="73" spans="2:22" s="64" customFormat="1" ht="15" customHeight="1" x14ac:dyDescent="0.25">
      <c r="B73" s="479"/>
      <c r="C73" s="389"/>
      <c r="D73" s="303" t="s">
        <v>354</v>
      </c>
      <c r="E73" s="297"/>
      <c r="F73" s="297"/>
      <c r="G73" s="55">
        <v>3694</v>
      </c>
      <c r="H73" s="380"/>
      <c r="I73" s="380"/>
      <c r="J73" s="458"/>
      <c r="K73" s="458"/>
      <c r="L73" s="458"/>
      <c r="M73" s="458"/>
      <c r="N73" s="458"/>
      <c r="O73" s="458"/>
      <c r="P73" s="458"/>
      <c r="Q73" s="458"/>
      <c r="R73" s="458"/>
      <c r="S73" s="458"/>
      <c r="T73" s="458"/>
      <c r="U73" s="458"/>
      <c r="V73" s="458"/>
    </row>
    <row r="74" spans="2:22" s="64" customFormat="1" x14ac:dyDescent="0.25">
      <c r="B74" s="479"/>
      <c r="C74" s="389"/>
      <c r="D74" s="297" t="s">
        <v>201</v>
      </c>
      <c r="E74" s="297"/>
      <c r="F74" s="297"/>
      <c r="G74" s="54">
        <v>2920</v>
      </c>
      <c r="H74" s="380"/>
      <c r="I74" s="380"/>
      <c r="J74" s="458"/>
      <c r="K74" s="458"/>
      <c r="L74" s="458"/>
      <c r="M74" s="458"/>
      <c r="N74" s="458"/>
      <c r="O74" s="458"/>
      <c r="P74" s="458"/>
      <c r="Q74" s="458"/>
      <c r="R74" s="458"/>
      <c r="S74" s="458"/>
      <c r="T74" s="458"/>
      <c r="U74" s="458"/>
      <c r="V74" s="458"/>
    </row>
    <row r="75" spans="2:22" s="64" customFormat="1" ht="30" x14ac:dyDescent="0.25">
      <c r="B75" s="479"/>
      <c r="C75" s="389"/>
      <c r="D75" s="297" t="s">
        <v>355</v>
      </c>
      <c r="E75" s="297"/>
      <c r="F75" s="297"/>
      <c r="G75" s="54">
        <v>3065</v>
      </c>
      <c r="H75" s="380"/>
      <c r="I75" s="380"/>
      <c r="J75" s="458"/>
      <c r="K75" s="458"/>
      <c r="L75" s="458"/>
      <c r="M75" s="458"/>
      <c r="N75" s="458"/>
      <c r="O75" s="458"/>
      <c r="P75" s="458"/>
      <c r="Q75" s="458"/>
      <c r="R75" s="458"/>
      <c r="S75" s="458"/>
      <c r="T75" s="458"/>
      <c r="U75" s="458"/>
      <c r="V75" s="458"/>
    </row>
    <row r="76" spans="2:22" s="64" customFormat="1" ht="30" x14ac:dyDescent="0.25">
      <c r="B76" s="479"/>
      <c r="C76" s="389"/>
      <c r="D76" s="297" t="s">
        <v>607</v>
      </c>
      <c r="E76" s="297"/>
      <c r="F76" s="297"/>
      <c r="G76" s="54" t="s">
        <v>830</v>
      </c>
      <c r="H76" s="380"/>
      <c r="I76" s="380"/>
      <c r="J76" s="458"/>
      <c r="K76" s="458"/>
      <c r="L76" s="458"/>
      <c r="M76" s="458"/>
      <c r="N76" s="458"/>
      <c r="O76" s="458"/>
      <c r="P76" s="458"/>
      <c r="Q76" s="458"/>
      <c r="R76" s="458"/>
      <c r="S76" s="458"/>
      <c r="T76" s="458"/>
      <c r="U76" s="458"/>
      <c r="V76" s="458"/>
    </row>
    <row r="77" spans="2:22" s="64" customFormat="1" ht="30" x14ac:dyDescent="0.25">
      <c r="B77" s="479"/>
      <c r="C77" s="389"/>
      <c r="D77" s="303" t="s">
        <v>608</v>
      </c>
      <c r="E77" s="297"/>
      <c r="F77" s="297"/>
      <c r="G77" s="54" t="s">
        <v>830</v>
      </c>
      <c r="H77" s="380"/>
      <c r="I77" s="380"/>
      <c r="J77" s="458"/>
      <c r="K77" s="458"/>
      <c r="L77" s="458"/>
      <c r="M77" s="458"/>
      <c r="N77" s="458"/>
      <c r="O77" s="458"/>
      <c r="P77" s="458"/>
      <c r="Q77" s="458"/>
      <c r="R77" s="458"/>
      <c r="S77" s="458"/>
      <c r="T77" s="458"/>
      <c r="U77" s="458"/>
      <c r="V77" s="458"/>
    </row>
    <row r="78" spans="2:22" s="64" customFormat="1" ht="30" x14ac:dyDescent="0.25">
      <c r="B78" s="479"/>
      <c r="C78" s="389"/>
      <c r="D78" s="303" t="s">
        <v>609</v>
      </c>
      <c r="E78" s="297"/>
      <c r="F78" s="297"/>
      <c r="G78" s="54" t="s">
        <v>830</v>
      </c>
      <c r="H78" s="380"/>
      <c r="I78" s="380"/>
      <c r="J78" s="458"/>
      <c r="K78" s="458"/>
      <c r="L78" s="458"/>
      <c r="M78" s="458"/>
      <c r="N78" s="458"/>
      <c r="O78" s="458"/>
      <c r="P78" s="458"/>
      <c r="Q78" s="458"/>
      <c r="R78" s="458"/>
      <c r="S78" s="458"/>
      <c r="T78" s="458"/>
      <c r="U78" s="458"/>
      <c r="V78" s="458"/>
    </row>
    <row r="79" spans="2:22" s="64" customFormat="1" ht="45" x14ac:dyDescent="0.25">
      <c r="B79" s="479" t="s">
        <v>461</v>
      </c>
      <c r="C79" s="389" t="s">
        <v>714</v>
      </c>
      <c r="D79" s="302" t="s">
        <v>715</v>
      </c>
      <c r="E79" s="297"/>
      <c r="F79" s="297"/>
      <c r="G79" s="73">
        <v>0.24</v>
      </c>
      <c r="H79" s="380" t="s">
        <v>120</v>
      </c>
      <c r="I79" s="380"/>
      <c r="J79" s="458" t="s">
        <v>718</v>
      </c>
      <c r="K79" s="458"/>
      <c r="L79" s="458"/>
      <c r="M79" s="458"/>
      <c r="N79" s="458"/>
      <c r="O79" s="458"/>
      <c r="P79" s="458"/>
      <c r="Q79" s="458"/>
      <c r="R79" s="458"/>
      <c r="S79" s="458"/>
      <c r="T79" s="458"/>
      <c r="U79" s="458"/>
      <c r="V79" s="458"/>
    </row>
    <row r="80" spans="2:22" s="64" customFormat="1" ht="30" x14ac:dyDescent="0.25">
      <c r="B80" s="479"/>
      <c r="C80" s="389"/>
      <c r="D80" s="302" t="s">
        <v>716</v>
      </c>
      <c r="E80" s="297"/>
      <c r="F80" s="297"/>
      <c r="G80" s="73">
        <v>0.24</v>
      </c>
      <c r="H80" s="380"/>
      <c r="I80" s="380"/>
      <c r="J80" s="458"/>
      <c r="K80" s="458"/>
      <c r="L80" s="458"/>
      <c r="M80" s="458"/>
      <c r="N80" s="458"/>
      <c r="O80" s="458"/>
      <c r="P80" s="458"/>
      <c r="Q80" s="458"/>
      <c r="R80" s="458"/>
      <c r="S80" s="458"/>
      <c r="T80" s="458"/>
      <c r="U80" s="458"/>
      <c r="V80" s="458"/>
    </row>
    <row r="81" spans="2:22" s="64" customFormat="1" ht="45" x14ac:dyDescent="0.25">
      <c r="B81" s="479"/>
      <c r="C81" s="389"/>
      <c r="D81" s="302" t="s">
        <v>717</v>
      </c>
      <c r="E81" s="297"/>
      <c r="F81" s="297"/>
      <c r="G81" s="60">
        <v>0.24</v>
      </c>
      <c r="H81" s="380"/>
      <c r="I81" s="380"/>
      <c r="J81" s="458"/>
      <c r="K81" s="458"/>
      <c r="L81" s="458"/>
      <c r="M81" s="458"/>
      <c r="N81" s="458"/>
      <c r="O81" s="458"/>
      <c r="P81" s="458"/>
      <c r="Q81" s="458"/>
      <c r="R81" s="458"/>
      <c r="S81" s="458"/>
      <c r="T81" s="458"/>
      <c r="U81" s="458"/>
      <c r="V81" s="458"/>
    </row>
    <row r="82" spans="2:22" s="64" customFormat="1" ht="45" x14ac:dyDescent="0.25">
      <c r="B82" s="479" t="s">
        <v>610</v>
      </c>
      <c r="C82" s="389" t="s">
        <v>194</v>
      </c>
      <c r="D82" s="297" t="s">
        <v>1031</v>
      </c>
      <c r="E82" s="297"/>
      <c r="F82" s="297"/>
      <c r="G82" s="133">
        <v>0</v>
      </c>
      <c r="H82" s="380" t="s">
        <v>115</v>
      </c>
      <c r="I82" s="380" t="s">
        <v>124</v>
      </c>
      <c r="J82" s="458" t="s">
        <v>611</v>
      </c>
      <c r="K82" s="458"/>
      <c r="L82" s="458"/>
      <c r="M82" s="458"/>
      <c r="N82" s="458"/>
      <c r="O82" s="458"/>
      <c r="P82" s="458"/>
      <c r="Q82" s="458"/>
      <c r="R82" s="458"/>
      <c r="S82" s="458"/>
      <c r="T82" s="458"/>
      <c r="U82" s="458"/>
      <c r="V82" s="458"/>
    </row>
    <row r="83" spans="2:22" s="64" customFormat="1" ht="15" customHeight="1" x14ac:dyDescent="0.25">
      <c r="B83" s="479"/>
      <c r="C83" s="389"/>
      <c r="D83" s="303" t="s">
        <v>504</v>
      </c>
      <c r="E83" s="297"/>
      <c r="F83" s="297"/>
      <c r="G83" s="303">
        <v>1.1399999999999999</v>
      </c>
      <c r="H83" s="380"/>
      <c r="I83" s="380"/>
      <c r="J83" s="458"/>
      <c r="K83" s="458"/>
      <c r="L83" s="458"/>
      <c r="M83" s="458"/>
      <c r="N83" s="458"/>
      <c r="O83" s="458"/>
      <c r="P83" s="458"/>
      <c r="Q83" s="458"/>
      <c r="R83" s="458"/>
      <c r="S83" s="458"/>
      <c r="T83" s="458"/>
      <c r="U83" s="458"/>
      <c r="V83" s="458"/>
    </row>
    <row r="84" spans="2:22" s="64" customFormat="1" ht="15" customHeight="1" x14ac:dyDescent="0.25">
      <c r="B84" s="479"/>
      <c r="C84" s="389"/>
      <c r="D84" s="303" t="s">
        <v>346</v>
      </c>
      <c r="E84" s="297"/>
      <c r="F84" s="297"/>
      <c r="G84" s="303">
        <v>1.1499999999999999</v>
      </c>
      <c r="H84" s="380"/>
      <c r="I84" s="380"/>
      <c r="J84" s="458"/>
      <c r="K84" s="458"/>
      <c r="L84" s="458"/>
      <c r="M84" s="458"/>
      <c r="N84" s="458"/>
      <c r="O84" s="458"/>
      <c r="P84" s="458"/>
      <c r="Q84" s="458"/>
      <c r="R84" s="458"/>
      <c r="S84" s="458"/>
      <c r="T84" s="458"/>
      <c r="U84" s="458"/>
      <c r="V84" s="458"/>
    </row>
    <row r="85" spans="2:22" s="64" customFormat="1" ht="15" customHeight="1" x14ac:dyDescent="0.25">
      <c r="B85" s="479"/>
      <c r="C85" s="389"/>
      <c r="D85" s="303" t="s">
        <v>1032</v>
      </c>
      <c r="E85" s="297"/>
      <c r="F85" s="297"/>
      <c r="G85" s="102">
        <v>0</v>
      </c>
      <c r="H85" s="380"/>
      <c r="I85" s="380"/>
      <c r="J85" s="458"/>
      <c r="K85" s="458"/>
      <c r="L85" s="458"/>
      <c r="M85" s="458"/>
      <c r="N85" s="458"/>
      <c r="O85" s="458"/>
      <c r="P85" s="458"/>
      <c r="Q85" s="458"/>
      <c r="R85" s="458"/>
      <c r="S85" s="458"/>
      <c r="T85" s="458"/>
      <c r="U85" s="458"/>
      <c r="V85" s="458"/>
    </row>
    <row r="86" spans="2:22" s="64" customFormat="1" ht="15" customHeight="1" x14ac:dyDescent="0.25">
      <c r="B86" s="479"/>
      <c r="C86" s="389"/>
      <c r="D86" s="297" t="s">
        <v>200</v>
      </c>
      <c r="E86" s="297"/>
      <c r="F86" s="297"/>
      <c r="G86" s="297">
        <v>1.1399999999999999</v>
      </c>
      <c r="H86" s="380"/>
      <c r="I86" s="380"/>
      <c r="J86" s="458"/>
      <c r="K86" s="458"/>
      <c r="L86" s="458"/>
      <c r="M86" s="458"/>
      <c r="N86" s="458"/>
      <c r="O86" s="458"/>
      <c r="P86" s="458"/>
      <c r="Q86" s="458"/>
      <c r="R86" s="458"/>
      <c r="S86" s="458"/>
      <c r="T86" s="458"/>
      <c r="U86" s="458"/>
      <c r="V86" s="458"/>
    </row>
    <row r="87" spans="2:22" s="64" customFormat="1" ht="15" customHeight="1" x14ac:dyDescent="0.25">
      <c r="B87" s="479"/>
      <c r="C87" s="389"/>
      <c r="D87" s="303" t="s">
        <v>204</v>
      </c>
      <c r="E87" s="297"/>
      <c r="F87" s="297"/>
      <c r="G87" s="303">
        <v>1.18</v>
      </c>
      <c r="H87" s="380"/>
      <c r="I87" s="380"/>
      <c r="J87" s="458"/>
      <c r="K87" s="458"/>
      <c r="L87" s="458"/>
      <c r="M87" s="458"/>
      <c r="N87" s="458"/>
      <c r="O87" s="458"/>
      <c r="P87" s="458"/>
      <c r="Q87" s="458"/>
      <c r="R87" s="458"/>
      <c r="S87" s="458"/>
      <c r="T87" s="458"/>
      <c r="U87" s="458"/>
      <c r="V87" s="458"/>
    </row>
    <row r="88" spans="2:22" s="64" customFormat="1" ht="15" customHeight="1" x14ac:dyDescent="0.25">
      <c r="B88" s="479"/>
      <c r="C88" s="389"/>
      <c r="D88" s="303" t="s">
        <v>347</v>
      </c>
      <c r="E88" s="297"/>
      <c r="F88" s="297"/>
      <c r="G88" s="303">
        <v>1.24</v>
      </c>
      <c r="H88" s="380"/>
      <c r="I88" s="380"/>
      <c r="J88" s="458"/>
      <c r="K88" s="458"/>
      <c r="L88" s="458"/>
      <c r="M88" s="458"/>
      <c r="N88" s="458"/>
      <c r="O88" s="458"/>
      <c r="P88" s="458"/>
      <c r="Q88" s="458"/>
      <c r="R88" s="458"/>
      <c r="S88" s="458"/>
      <c r="T88" s="458"/>
      <c r="U88" s="458"/>
      <c r="V88" s="458"/>
    </row>
    <row r="89" spans="2:22" s="64" customFormat="1" ht="15" customHeight="1" x14ac:dyDescent="0.25">
      <c r="B89" s="479"/>
      <c r="C89" s="389"/>
      <c r="D89" s="303" t="s">
        <v>311</v>
      </c>
      <c r="E89" s="297"/>
      <c r="F89" s="297"/>
      <c r="G89" s="303">
        <v>1.02</v>
      </c>
      <c r="H89" s="380"/>
      <c r="I89" s="380"/>
      <c r="J89" s="458"/>
      <c r="K89" s="458"/>
      <c r="L89" s="458"/>
      <c r="M89" s="458"/>
      <c r="N89" s="458"/>
      <c r="O89" s="458"/>
      <c r="P89" s="458"/>
      <c r="Q89" s="458"/>
      <c r="R89" s="458"/>
      <c r="S89" s="458"/>
      <c r="T89" s="458"/>
      <c r="U89" s="458"/>
      <c r="V89" s="458"/>
    </row>
    <row r="90" spans="2:22" s="64" customFormat="1" ht="15" customHeight="1" x14ac:dyDescent="0.25">
      <c r="B90" s="479"/>
      <c r="C90" s="389"/>
      <c r="D90" s="297" t="s">
        <v>348</v>
      </c>
      <c r="E90" s="297"/>
      <c r="F90" s="297"/>
      <c r="G90" s="303">
        <v>1.1000000000000001</v>
      </c>
      <c r="H90" s="380"/>
      <c r="I90" s="380"/>
      <c r="J90" s="458"/>
      <c r="K90" s="458"/>
      <c r="L90" s="458"/>
      <c r="M90" s="458"/>
      <c r="N90" s="458"/>
      <c r="O90" s="458"/>
      <c r="P90" s="458"/>
      <c r="Q90" s="458"/>
      <c r="R90" s="458"/>
      <c r="S90" s="458"/>
      <c r="T90" s="458"/>
      <c r="U90" s="458"/>
      <c r="V90" s="458"/>
    </row>
    <row r="91" spans="2:22" s="64" customFormat="1" ht="15" customHeight="1" x14ac:dyDescent="0.25">
      <c r="B91" s="479"/>
      <c r="C91" s="389"/>
      <c r="D91" s="303" t="s">
        <v>349</v>
      </c>
      <c r="E91" s="297"/>
      <c r="F91" s="297"/>
      <c r="G91" s="303">
        <v>1.1000000000000001</v>
      </c>
      <c r="H91" s="380"/>
      <c r="I91" s="380"/>
      <c r="J91" s="458"/>
      <c r="K91" s="458"/>
      <c r="L91" s="458"/>
      <c r="M91" s="458"/>
      <c r="N91" s="458"/>
      <c r="O91" s="458"/>
      <c r="P91" s="458"/>
      <c r="Q91" s="458"/>
      <c r="R91" s="458"/>
      <c r="S91" s="458"/>
      <c r="T91" s="458"/>
      <c r="U91" s="458"/>
      <c r="V91" s="458"/>
    </row>
    <row r="92" spans="2:22" s="64" customFormat="1" ht="15" customHeight="1" x14ac:dyDescent="0.25">
      <c r="B92" s="479"/>
      <c r="C92" s="389"/>
      <c r="D92" s="303" t="s">
        <v>350</v>
      </c>
      <c r="E92" s="297"/>
      <c r="F92" s="297"/>
      <c r="G92" s="303">
        <v>1.1299999999999999</v>
      </c>
      <c r="H92" s="380"/>
      <c r="I92" s="380"/>
      <c r="J92" s="458"/>
      <c r="K92" s="458"/>
      <c r="L92" s="458"/>
      <c r="M92" s="458"/>
      <c r="N92" s="458"/>
      <c r="O92" s="458"/>
      <c r="P92" s="458"/>
      <c r="Q92" s="458"/>
      <c r="R92" s="458"/>
      <c r="S92" s="458"/>
      <c r="T92" s="458"/>
      <c r="U92" s="458"/>
      <c r="V92" s="458"/>
    </row>
    <row r="93" spans="2:22" s="64" customFormat="1" ht="15" customHeight="1" x14ac:dyDescent="0.25">
      <c r="B93" s="479"/>
      <c r="C93" s="389"/>
      <c r="D93" s="303" t="s">
        <v>351</v>
      </c>
      <c r="E93" s="297"/>
      <c r="F93" s="297"/>
      <c r="G93" s="303">
        <v>1.1499999999999999</v>
      </c>
      <c r="H93" s="380"/>
      <c r="I93" s="380"/>
      <c r="J93" s="458"/>
      <c r="K93" s="458"/>
      <c r="L93" s="458"/>
      <c r="M93" s="458"/>
      <c r="N93" s="458"/>
      <c r="O93" s="458"/>
      <c r="P93" s="458"/>
      <c r="Q93" s="458"/>
      <c r="R93" s="458"/>
      <c r="S93" s="458"/>
      <c r="T93" s="458"/>
      <c r="U93" s="458"/>
      <c r="V93" s="458"/>
    </row>
    <row r="94" spans="2:22" s="64" customFormat="1" ht="15" customHeight="1" x14ac:dyDescent="0.25">
      <c r="B94" s="479"/>
      <c r="C94" s="389"/>
      <c r="D94" s="297" t="s">
        <v>352</v>
      </c>
      <c r="E94" s="297"/>
      <c r="F94" s="297"/>
      <c r="G94" s="303">
        <v>1.1200000000000001</v>
      </c>
      <c r="H94" s="380"/>
      <c r="I94" s="380"/>
      <c r="J94" s="458"/>
      <c r="K94" s="458"/>
      <c r="L94" s="458"/>
      <c r="M94" s="458"/>
      <c r="N94" s="458"/>
      <c r="O94" s="458"/>
      <c r="P94" s="458"/>
      <c r="Q94" s="458"/>
      <c r="R94" s="458"/>
      <c r="S94" s="458"/>
      <c r="T94" s="458"/>
      <c r="U94" s="458"/>
      <c r="V94" s="458"/>
    </row>
    <row r="95" spans="2:22" s="64" customFormat="1" ht="15" customHeight="1" x14ac:dyDescent="0.25">
      <c r="B95" s="479"/>
      <c r="C95" s="389"/>
      <c r="D95" s="303" t="s">
        <v>353</v>
      </c>
      <c r="E95" s="297"/>
      <c r="F95" s="297"/>
      <c r="G95" s="303">
        <v>1.1599999999999999</v>
      </c>
      <c r="H95" s="380"/>
      <c r="I95" s="380"/>
      <c r="J95" s="458"/>
      <c r="K95" s="458"/>
      <c r="L95" s="458"/>
      <c r="M95" s="458"/>
      <c r="N95" s="458"/>
      <c r="O95" s="458"/>
      <c r="P95" s="458"/>
      <c r="Q95" s="458"/>
      <c r="R95" s="458"/>
      <c r="S95" s="458"/>
      <c r="T95" s="458"/>
      <c r="U95" s="458"/>
      <c r="V95" s="458"/>
    </row>
    <row r="96" spans="2:22" s="64" customFormat="1" ht="15" customHeight="1" x14ac:dyDescent="0.25">
      <c r="B96" s="479"/>
      <c r="C96" s="389"/>
      <c r="D96" s="303" t="s">
        <v>505</v>
      </c>
      <c r="E96" s="297"/>
      <c r="F96" s="297"/>
      <c r="G96" s="303">
        <v>1.1399999999999999</v>
      </c>
      <c r="H96" s="380"/>
      <c r="I96" s="380"/>
      <c r="J96" s="458"/>
      <c r="K96" s="458"/>
      <c r="L96" s="458"/>
      <c r="M96" s="458"/>
      <c r="N96" s="458"/>
      <c r="O96" s="458"/>
      <c r="P96" s="458"/>
      <c r="Q96" s="458"/>
      <c r="R96" s="458"/>
      <c r="S96" s="458"/>
      <c r="T96" s="458"/>
      <c r="U96" s="458"/>
      <c r="V96" s="458"/>
    </row>
    <row r="97" spans="2:22" s="64" customFormat="1" ht="15" customHeight="1" x14ac:dyDescent="0.25">
      <c r="B97" s="479"/>
      <c r="C97" s="389"/>
      <c r="D97" s="303" t="s">
        <v>354</v>
      </c>
      <c r="E97" s="297"/>
      <c r="F97" s="297"/>
      <c r="G97" s="303">
        <v>1.1200000000000001</v>
      </c>
      <c r="H97" s="380"/>
      <c r="I97" s="380"/>
      <c r="J97" s="458"/>
      <c r="K97" s="458"/>
      <c r="L97" s="458"/>
      <c r="M97" s="458"/>
      <c r="N97" s="458"/>
      <c r="O97" s="458"/>
      <c r="P97" s="458"/>
      <c r="Q97" s="458"/>
      <c r="R97" s="458"/>
      <c r="S97" s="458"/>
      <c r="T97" s="458"/>
      <c r="U97" s="458"/>
      <c r="V97" s="458"/>
    </row>
    <row r="98" spans="2:22" s="64" customFormat="1" ht="15" customHeight="1" x14ac:dyDescent="0.25">
      <c r="B98" s="479"/>
      <c r="C98" s="389"/>
      <c r="D98" s="297" t="s">
        <v>201</v>
      </c>
      <c r="E98" s="297"/>
      <c r="F98" s="297"/>
      <c r="G98" s="297">
        <v>1.0900000000000001</v>
      </c>
      <c r="H98" s="380"/>
      <c r="I98" s="380"/>
      <c r="J98" s="458"/>
      <c r="K98" s="458"/>
      <c r="L98" s="458"/>
      <c r="M98" s="458"/>
      <c r="N98" s="458"/>
      <c r="O98" s="458"/>
      <c r="P98" s="458"/>
      <c r="Q98" s="458"/>
      <c r="R98" s="458"/>
      <c r="S98" s="458"/>
      <c r="T98" s="458"/>
      <c r="U98" s="458"/>
      <c r="V98" s="458"/>
    </row>
    <row r="99" spans="2:22" s="64" customFormat="1" ht="15" customHeight="1" x14ac:dyDescent="0.25">
      <c r="B99" s="479"/>
      <c r="C99" s="389"/>
      <c r="D99" s="297" t="s">
        <v>355</v>
      </c>
      <c r="E99" s="297"/>
      <c r="F99" s="297"/>
      <c r="G99" s="297">
        <v>1.1299999999999999</v>
      </c>
      <c r="H99" s="380"/>
      <c r="I99" s="380"/>
      <c r="J99" s="458"/>
      <c r="K99" s="458"/>
      <c r="L99" s="458"/>
      <c r="M99" s="458"/>
      <c r="N99" s="458"/>
      <c r="O99" s="458"/>
      <c r="P99" s="458"/>
      <c r="Q99" s="458"/>
      <c r="R99" s="458"/>
      <c r="S99" s="458"/>
      <c r="T99" s="458"/>
      <c r="U99" s="458"/>
      <c r="V99" s="458"/>
    </row>
    <row r="100" spans="2:22" s="64" customFormat="1" ht="15" customHeight="1" x14ac:dyDescent="0.25">
      <c r="B100" s="479"/>
      <c r="C100" s="389"/>
      <c r="D100" s="297" t="s">
        <v>607</v>
      </c>
      <c r="E100" s="297"/>
      <c r="F100" s="297"/>
      <c r="G100" s="74">
        <v>1</v>
      </c>
      <c r="H100" s="380"/>
      <c r="I100" s="380"/>
      <c r="J100" s="458"/>
      <c r="K100" s="458"/>
      <c r="L100" s="458"/>
      <c r="M100" s="458"/>
      <c r="N100" s="458"/>
      <c r="O100" s="458"/>
      <c r="P100" s="458"/>
      <c r="Q100" s="458"/>
      <c r="R100" s="458"/>
      <c r="S100" s="458"/>
      <c r="T100" s="458"/>
      <c r="U100" s="458"/>
      <c r="V100" s="458"/>
    </row>
    <row r="101" spans="2:22" s="64" customFormat="1" ht="15" customHeight="1" x14ac:dyDescent="0.25">
      <c r="B101" s="479"/>
      <c r="C101" s="389"/>
      <c r="D101" s="303" t="s">
        <v>608</v>
      </c>
      <c r="E101" s="297"/>
      <c r="F101" s="297"/>
      <c r="G101" s="303">
        <v>1.29</v>
      </c>
      <c r="H101" s="380"/>
      <c r="I101" s="380"/>
      <c r="J101" s="458"/>
      <c r="K101" s="458"/>
      <c r="L101" s="458"/>
      <c r="M101" s="458"/>
      <c r="N101" s="458"/>
      <c r="O101" s="458"/>
      <c r="P101" s="458"/>
      <c r="Q101" s="458"/>
      <c r="R101" s="458"/>
      <c r="S101" s="458"/>
      <c r="T101" s="458"/>
      <c r="U101" s="458"/>
      <c r="V101" s="458"/>
    </row>
    <row r="102" spans="2:22" s="64" customFormat="1" ht="15" customHeight="1" x14ac:dyDescent="0.25">
      <c r="B102" s="479"/>
      <c r="C102" s="389"/>
      <c r="D102" s="303" t="s">
        <v>609</v>
      </c>
      <c r="E102" s="297"/>
      <c r="F102" s="297"/>
      <c r="G102" s="303">
        <v>1.5</v>
      </c>
      <c r="H102" s="380"/>
      <c r="I102" s="380"/>
      <c r="J102" s="458"/>
      <c r="K102" s="458"/>
      <c r="L102" s="458"/>
      <c r="M102" s="458"/>
      <c r="N102" s="458"/>
      <c r="O102" s="458"/>
      <c r="P102" s="458"/>
      <c r="Q102" s="458"/>
      <c r="R102" s="458"/>
      <c r="S102" s="458"/>
      <c r="T102" s="458"/>
      <c r="U102" s="458"/>
      <c r="V102" s="458"/>
    </row>
    <row r="103" spans="2:22" s="64" customFormat="1" x14ac:dyDescent="0.25">
      <c r="B103" s="317" t="s">
        <v>616</v>
      </c>
      <c r="C103" s="297"/>
      <c r="D103" s="303"/>
      <c r="E103" s="297"/>
      <c r="F103" s="297"/>
      <c r="G103" s="55"/>
      <c r="H103" s="296" t="s">
        <v>179</v>
      </c>
      <c r="I103" s="296"/>
      <c r="J103" s="458" t="s">
        <v>724</v>
      </c>
      <c r="K103" s="458"/>
      <c r="L103" s="458"/>
      <c r="M103" s="458"/>
      <c r="N103" s="458"/>
      <c r="O103" s="458"/>
      <c r="P103" s="458"/>
      <c r="Q103" s="458"/>
      <c r="R103" s="458"/>
      <c r="S103" s="458"/>
      <c r="T103" s="458"/>
      <c r="U103" s="458"/>
      <c r="V103" s="458"/>
    </row>
    <row r="104" spans="2:22" s="64" customFormat="1" ht="45.75" customHeight="1" x14ac:dyDescent="0.25">
      <c r="B104" s="509" t="s">
        <v>617</v>
      </c>
      <c r="C104" s="389" t="s">
        <v>194</v>
      </c>
      <c r="D104" s="297" t="s">
        <v>1031</v>
      </c>
      <c r="E104" s="389" t="s">
        <v>619</v>
      </c>
      <c r="F104" s="389" t="s">
        <v>242</v>
      </c>
      <c r="G104" s="102">
        <v>0</v>
      </c>
      <c r="H104" s="380" t="s">
        <v>115</v>
      </c>
      <c r="I104" s="380"/>
      <c r="J104" s="458" t="s">
        <v>618</v>
      </c>
      <c r="K104" s="458"/>
      <c r="L104" s="458"/>
      <c r="M104" s="458"/>
      <c r="N104" s="458"/>
      <c r="O104" s="458"/>
      <c r="P104" s="458"/>
      <c r="Q104" s="458"/>
      <c r="R104" s="458"/>
      <c r="S104" s="458"/>
      <c r="T104" s="458"/>
      <c r="U104" s="458"/>
      <c r="V104" s="458"/>
    </row>
    <row r="105" spans="2:22" s="64" customFormat="1" ht="15" customHeight="1" x14ac:dyDescent="0.25">
      <c r="B105" s="509"/>
      <c r="C105" s="389"/>
      <c r="D105" s="303" t="s">
        <v>504</v>
      </c>
      <c r="E105" s="389"/>
      <c r="F105" s="389"/>
      <c r="G105" s="303">
        <v>0.36</v>
      </c>
      <c r="H105" s="380"/>
      <c r="I105" s="380"/>
      <c r="J105" s="458"/>
      <c r="K105" s="458"/>
      <c r="L105" s="458"/>
      <c r="M105" s="458"/>
      <c r="N105" s="458"/>
      <c r="O105" s="458"/>
      <c r="P105" s="458"/>
      <c r="Q105" s="458"/>
      <c r="R105" s="458"/>
      <c r="S105" s="458"/>
      <c r="T105" s="458"/>
      <c r="U105" s="458"/>
      <c r="V105" s="458"/>
    </row>
    <row r="106" spans="2:22" s="64" customFormat="1" ht="15" customHeight="1" x14ac:dyDescent="0.25">
      <c r="B106" s="509"/>
      <c r="C106" s="389"/>
      <c r="D106" s="303" t="s">
        <v>346</v>
      </c>
      <c r="E106" s="389"/>
      <c r="F106" s="389"/>
      <c r="G106" s="303">
        <v>0.43</v>
      </c>
      <c r="H106" s="380"/>
      <c r="I106" s="380"/>
      <c r="J106" s="458"/>
      <c r="K106" s="458"/>
      <c r="L106" s="458"/>
      <c r="M106" s="458"/>
      <c r="N106" s="458"/>
      <c r="O106" s="458"/>
      <c r="P106" s="458"/>
      <c r="Q106" s="458"/>
      <c r="R106" s="458"/>
      <c r="S106" s="458"/>
      <c r="T106" s="458"/>
      <c r="U106" s="458"/>
      <c r="V106" s="458"/>
    </row>
    <row r="107" spans="2:22" s="64" customFormat="1" ht="15" customHeight="1" x14ac:dyDescent="0.25">
      <c r="B107" s="509"/>
      <c r="C107" s="389"/>
      <c r="D107" s="303" t="s">
        <v>1032</v>
      </c>
      <c r="E107" s="389"/>
      <c r="F107" s="389"/>
      <c r="G107" s="102">
        <v>0</v>
      </c>
      <c r="H107" s="380"/>
      <c r="I107" s="380"/>
      <c r="J107" s="458"/>
      <c r="K107" s="458"/>
      <c r="L107" s="458"/>
      <c r="M107" s="458"/>
      <c r="N107" s="458"/>
      <c r="O107" s="458"/>
      <c r="P107" s="458"/>
      <c r="Q107" s="458"/>
      <c r="R107" s="458"/>
      <c r="S107" s="458"/>
      <c r="T107" s="458"/>
      <c r="U107" s="458"/>
      <c r="V107" s="458"/>
    </row>
    <row r="108" spans="2:22" s="64" customFormat="1" ht="15" customHeight="1" x14ac:dyDescent="0.25">
      <c r="B108" s="509"/>
      <c r="C108" s="389"/>
      <c r="D108" s="297" t="s">
        <v>200</v>
      </c>
      <c r="E108" s="389"/>
      <c r="F108" s="389"/>
      <c r="G108" s="297">
        <v>0.32</v>
      </c>
      <c r="H108" s="380"/>
      <c r="I108" s="380"/>
      <c r="J108" s="458"/>
      <c r="K108" s="458"/>
      <c r="L108" s="458"/>
      <c r="M108" s="458"/>
      <c r="N108" s="458"/>
      <c r="O108" s="458"/>
      <c r="P108" s="458"/>
      <c r="Q108" s="458"/>
      <c r="R108" s="458"/>
      <c r="S108" s="458"/>
      <c r="T108" s="458"/>
      <c r="U108" s="458"/>
      <c r="V108" s="458"/>
    </row>
    <row r="109" spans="2:22" s="64" customFormat="1" ht="15" customHeight="1" x14ac:dyDescent="0.25">
      <c r="B109" s="509"/>
      <c r="C109" s="389"/>
      <c r="D109" s="303" t="s">
        <v>204</v>
      </c>
      <c r="E109" s="389"/>
      <c r="F109" s="389"/>
      <c r="G109" s="303">
        <v>0.55000000000000004</v>
      </c>
      <c r="H109" s="380"/>
      <c r="I109" s="380"/>
      <c r="J109" s="458"/>
      <c r="K109" s="458"/>
      <c r="L109" s="458"/>
      <c r="M109" s="458"/>
      <c r="N109" s="458"/>
      <c r="O109" s="458"/>
      <c r="P109" s="458"/>
      <c r="Q109" s="458"/>
      <c r="R109" s="458"/>
      <c r="S109" s="458"/>
      <c r="T109" s="458"/>
      <c r="U109" s="458"/>
      <c r="V109" s="458"/>
    </row>
    <row r="110" spans="2:22" s="64" customFormat="1" ht="15" customHeight="1" x14ac:dyDescent="0.25">
      <c r="B110" s="509"/>
      <c r="C110" s="389"/>
      <c r="D110" s="303" t="s">
        <v>347</v>
      </c>
      <c r="E110" s="389"/>
      <c r="F110" s="389"/>
      <c r="G110" s="303">
        <v>0.52</v>
      </c>
      <c r="H110" s="380"/>
      <c r="I110" s="380"/>
      <c r="J110" s="458"/>
      <c r="K110" s="458"/>
      <c r="L110" s="458"/>
      <c r="M110" s="458"/>
      <c r="N110" s="458"/>
      <c r="O110" s="458"/>
      <c r="P110" s="458"/>
      <c r="Q110" s="458"/>
      <c r="R110" s="458"/>
      <c r="S110" s="458"/>
      <c r="T110" s="458"/>
      <c r="U110" s="458"/>
      <c r="V110" s="458"/>
    </row>
    <row r="111" spans="2:22" s="64" customFormat="1" ht="15" customHeight="1" x14ac:dyDescent="0.25">
      <c r="B111" s="509"/>
      <c r="C111" s="389"/>
      <c r="D111" s="303" t="s">
        <v>311</v>
      </c>
      <c r="E111" s="389"/>
      <c r="F111" s="389"/>
      <c r="G111" s="303">
        <v>0.37</v>
      </c>
      <c r="H111" s="380"/>
      <c r="I111" s="380"/>
      <c r="J111" s="458"/>
      <c r="K111" s="458"/>
      <c r="L111" s="458"/>
      <c r="M111" s="458"/>
      <c r="N111" s="458"/>
      <c r="O111" s="458"/>
      <c r="P111" s="458"/>
      <c r="Q111" s="458"/>
      <c r="R111" s="458"/>
      <c r="S111" s="458"/>
      <c r="T111" s="458"/>
      <c r="U111" s="458"/>
      <c r="V111" s="458"/>
    </row>
    <row r="112" spans="2:22" s="64" customFormat="1" ht="15" customHeight="1" x14ac:dyDescent="0.25">
      <c r="B112" s="509"/>
      <c r="C112" s="389"/>
      <c r="D112" s="297" t="s">
        <v>348</v>
      </c>
      <c r="E112" s="389"/>
      <c r="F112" s="389"/>
      <c r="G112" s="303">
        <v>0.56999999999999995</v>
      </c>
      <c r="H112" s="380"/>
      <c r="I112" s="380"/>
      <c r="J112" s="458"/>
      <c r="K112" s="458"/>
      <c r="L112" s="458"/>
      <c r="M112" s="458"/>
      <c r="N112" s="458"/>
      <c r="O112" s="458"/>
      <c r="P112" s="458"/>
      <c r="Q112" s="458"/>
      <c r="R112" s="458"/>
      <c r="S112" s="458"/>
      <c r="T112" s="458"/>
      <c r="U112" s="458"/>
      <c r="V112" s="458"/>
    </row>
    <row r="113" spans="2:22" s="64" customFormat="1" ht="15" customHeight="1" x14ac:dyDescent="0.25">
      <c r="B113" s="509"/>
      <c r="C113" s="389"/>
      <c r="D113" s="303" t="s">
        <v>349</v>
      </c>
      <c r="E113" s="389"/>
      <c r="F113" s="389"/>
      <c r="G113" s="303">
        <v>0.56999999999999995</v>
      </c>
      <c r="H113" s="380"/>
      <c r="I113" s="380"/>
      <c r="J113" s="458"/>
      <c r="K113" s="458"/>
      <c r="L113" s="458"/>
      <c r="M113" s="458"/>
      <c r="N113" s="458"/>
      <c r="O113" s="458"/>
      <c r="P113" s="458"/>
      <c r="Q113" s="458"/>
      <c r="R113" s="458"/>
      <c r="S113" s="458"/>
      <c r="T113" s="458"/>
      <c r="U113" s="458"/>
      <c r="V113" s="458"/>
    </row>
    <row r="114" spans="2:22" s="64" customFormat="1" ht="15" customHeight="1" x14ac:dyDescent="0.25">
      <c r="B114" s="509"/>
      <c r="C114" s="389"/>
      <c r="D114" s="303" t="s">
        <v>350</v>
      </c>
      <c r="E114" s="389"/>
      <c r="F114" s="389"/>
      <c r="G114" s="303">
        <v>0.6</v>
      </c>
      <c r="H114" s="380"/>
      <c r="I114" s="380"/>
      <c r="J114" s="458"/>
      <c r="K114" s="458"/>
      <c r="L114" s="458"/>
      <c r="M114" s="458"/>
      <c r="N114" s="458"/>
      <c r="O114" s="458"/>
      <c r="P114" s="458"/>
      <c r="Q114" s="458"/>
      <c r="R114" s="458"/>
      <c r="S114" s="458"/>
      <c r="T114" s="458"/>
      <c r="U114" s="458"/>
      <c r="V114" s="458"/>
    </row>
    <row r="115" spans="2:22" s="64" customFormat="1" ht="15" customHeight="1" x14ac:dyDescent="0.25">
      <c r="B115" s="509"/>
      <c r="C115" s="389"/>
      <c r="D115" s="303" t="s">
        <v>351</v>
      </c>
      <c r="E115" s="389"/>
      <c r="F115" s="389"/>
      <c r="G115" s="303">
        <v>0.4</v>
      </c>
      <c r="H115" s="380"/>
      <c r="I115" s="380"/>
      <c r="J115" s="458"/>
      <c r="K115" s="458"/>
      <c r="L115" s="458"/>
      <c r="M115" s="458"/>
      <c r="N115" s="458"/>
      <c r="O115" s="458"/>
      <c r="P115" s="458"/>
      <c r="Q115" s="458"/>
      <c r="R115" s="458"/>
      <c r="S115" s="458"/>
      <c r="T115" s="458"/>
      <c r="U115" s="458"/>
      <c r="V115" s="458"/>
    </row>
    <row r="116" spans="2:22" s="64" customFormat="1" ht="15" customHeight="1" x14ac:dyDescent="0.25">
      <c r="B116" s="509"/>
      <c r="C116" s="389"/>
      <c r="D116" s="297" t="s">
        <v>352</v>
      </c>
      <c r="E116" s="389"/>
      <c r="F116" s="389"/>
      <c r="G116" s="303">
        <v>0.46</v>
      </c>
      <c r="H116" s="380"/>
      <c r="I116" s="380"/>
      <c r="J116" s="458"/>
      <c r="K116" s="458"/>
      <c r="L116" s="458"/>
      <c r="M116" s="458"/>
      <c r="N116" s="458"/>
      <c r="O116" s="458"/>
      <c r="P116" s="458"/>
      <c r="Q116" s="458"/>
      <c r="R116" s="458"/>
      <c r="S116" s="458"/>
      <c r="T116" s="458"/>
      <c r="U116" s="458"/>
      <c r="V116" s="458"/>
    </row>
    <row r="117" spans="2:22" s="64" customFormat="1" ht="15" customHeight="1" x14ac:dyDescent="0.25">
      <c r="B117" s="509"/>
      <c r="C117" s="389"/>
      <c r="D117" s="303" t="s">
        <v>353</v>
      </c>
      <c r="E117" s="389"/>
      <c r="F117" s="389"/>
      <c r="G117" s="303">
        <v>0.44</v>
      </c>
      <c r="H117" s="380"/>
      <c r="I117" s="380"/>
      <c r="J117" s="458"/>
      <c r="K117" s="458"/>
      <c r="L117" s="458"/>
      <c r="M117" s="458"/>
      <c r="N117" s="458"/>
      <c r="O117" s="458"/>
      <c r="P117" s="458"/>
      <c r="Q117" s="458"/>
      <c r="R117" s="458"/>
      <c r="S117" s="458"/>
      <c r="T117" s="458"/>
      <c r="U117" s="458"/>
      <c r="V117" s="458"/>
    </row>
    <row r="118" spans="2:22" s="64" customFormat="1" ht="15" customHeight="1" x14ac:dyDescent="0.25">
      <c r="B118" s="509"/>
      <c r="C118" s="389"/>
      <c r="D118" s="303" t="s">
        <v>505</v>
      </c>
      <c r="E118" s="389"/>
      <c r="F118" s="389"/>
      <c r="G118" s="303">
        <v>0.43</v>
      </c>
      <c r="H118" s="380"/>
      <c r="I118" s="380"/>
      <c r="J118" s="458"/>
      <c r="K118" s="458"/>
      <c r="L118" s="458"/>
      <c r="M118" s="458"/>
      <c r="N118" s="458"/>
      <c r="O118" s="458"/>
      <c r="P118" s="458"/>
      <c r="Q118" s="458"/>
      <c r="R118" s="458"/>
      <c r="S118" s="458"/>
      <c r="T118" s="458"/>
      <c r="U118" s="458"/>
      <c r="V118" s="458"/>
    </row>
    <row r="119" spans="2:22" s="64" customFormat="1" ht="15" customHeight="1" x14ac:dyDescent="0.25">
      <c r="B119" s="509"/>
      <c r="C119" s="389"/>
      <c r="D119" s="303" t="s">
        <v>354</v>
      </c>
      <c r="E119" s="389"/>
      <c r="F119" s="389"/>
      <c r="G119" s="303">
        <v>0.46</v>
      </c>
      <c r="H119" s="380"/>
      <c r="I119" s="380"/>
      <c r="J119" s="458"/>
      <c r="K119" s="458"/>
      <c r="L119" s="458"/>
      <c r="M119" s="458"/>
      <c r="N119" s="458"/>
      <c r="O119" s="458"/>
      <c r="P119" s="458"/>
      <c r="Q119" s="458"/>
      <c r="R119" s="458"/>
      <c r="S119" s="458"/>
      <c r="T119" s="458"/>
      <c r="U119" s="458"/>
      <c r="V119" s="458"/>
    </row>
    <row r="120" spans="2:22" s="64" customFormat="1" ht="15" customHeight="1" x14ac:dyDescent="0.25">
      <c r="B120" s="509"/>
      <c r="C120" s="389"/>
      <c r="D120" s="297" t="s">
        <v>201</v>
      </c>
      <c r="E120" s="389"/>
      <c r="F120" s="389"/>
      <c r="G120" s="297">
        <v>0.44</v>
      </c>
      <c r="H120" s="380"/>
      <c r="I120" s="380"/>
      <c r="J120" s="458"/>
      <c r="K120" s="458"/>
      <c r="L120" s="458"/>
      <c r="M120" s="458"/>
      <c r="N120" s="458"/>
      <c r="O120" s="458"/>
      <c r="P120" s="458"/>
      <c r="Q120" s="458"/>
      <c r="R120" s="458"/>
      <c r="S120" s="458"/>
      <c r="T120" s="458"/>
      <c r="U120" s="458"/>
      <c r="V120" s="458"/>
    </row>
    <row r="121" spans="2:22" s="64" customFormat="1" ht="15" customHeight="1" x14ac:dyDescent="0.25">
      <c r="B121" s="509"/>
      <c r="C121" s="389"/>
      <c r="D121" s="297" t="s">
        <v>355</v>
      </c>
      <c r="E121" s="389"/>
      <c r="F121" s="389"/>
      <c r="G121" s="297">
        <v>0.43</v>
      </c>
      <c r="H121" s="380"/>
      <c r="I121" s="380"/>
      <c r="J121" s="458"/>
      <c r="K121" s="458"/>
      <c r="L121" s="458"/>
      <c r="M121" s="458"/>
      <c r="N121" s="458"/>
      <c r="O121" s="458"/>
      <c r="P121" s="458"/>
      <c r="Q121" s="458"/>
      <c r="R121" s="458"/>
      <c r="S121" s="458"/>
      <c r="T121" s="458"/>
      <c r="U121" s="458"/>
      <c r="V121" s="458"/>
    </row>
    <row r="122" spans="2:22" s="64" customFormat="1" ht="15" customHeight="1" x14ac:dyDescent="0.25">
      <c r="B122" s="509"/>
      <c r="C122" s="389"/>
      <c r="D122" s="297" t="s">
        <v>607</v>
      </c>
      <c r="E122" s="389"/>
      <c r="F122" s="389"/>
      <c r="G122" s="102">
        <v>0</v>
      </c>
      <c r="H122" s="380"/>
      <c r="I122" s="380"/>
      <c r="J122" s="458"/>
      <c r="K122" s="458"/>
      <c r="L122" s="458"/>
      <c r="M122" s="458"/>
      <c r="N122" s="458"/>
      <c r="O122" s="458"/>
      <c r="P122" s="458"/>
      <c r="Q122" s="458"/>
      <c r="R122" s="458"/>
      <c r="S122" s="458"/>
      <c r="T122" s="458"/>
      <c r="U122" s="458"/>
      <c r="V122" s="458"/>
    </row>
    <row r="123" spans="2:22" s="64" customFormat="1" ht="15" customHeight="1" x14ac:dyDescent="0.25">
      <c r="B123" s="509"/>
      <c r="C123" s="389"/>
      <c r="D123" s="303" t="s">
        <v>608</v>
      </c>
      <c r="E123" s="389"/>
      <c r="F123" s="389"/>
      <c r="G123" s="102">
        <v>0</v>
      </c>
      <c r="H123" s="380"/>
      <c r="I123" s="380"/>
      <c r="J123" s="458"/>
      <c r="K123" s="458"/>
      <c r="L123" s="458"/>
      <c r="M123" s="458"/>
      <c r="N123" s="458"/>
      <c r="O123" s="458"/>
      <c r="P123" s="458"/>
      <c r="Q123" s="458"/>
      <c r="R123" s="458"/>
      <c r="S123" s="458"/>
      <c r="T123" s="458"/>
      <c r="U123" s="458"/>
      <c r="V123" s="458"/>
    </row>
    <row r="124" spans="2:22" s="64" customFormat="1" ht="15" customHeight="1" x14ac:dyDescent="0.25">
      <c r="B124" s="509"/>
      <c r="C124" s="389"/>
      <c r="D124" s="303" t="s">
        <v>609</v>
      </c>
      <c r="E124" s="389"/>
      <c r="F124" s="389"/>
      <c r="G124" s="102">
        <v>0</v>
      </c>
      <c r="H124" s="380"/>
      <c r="I124" s="380"/>
      <c r="J124" s="458"/>
      <c r="K124" s="458"/>
      <c r="L124" s="458"/>
      <c r="M124" s="458"/>
      <c r="N124" s="458"/>
      <c r="O124" s="458"/>
      <c r="P124" s="458"/>
      <c r="Q124" s="458"/>
      <c r="R124" s="458"/>
      <c r="S124" s="458"/>
      <c r="T124" s="458"/>
      <c r="U124" s="458"/>
      <c r="V124" s="458"/>
    </row>
    <row r="125" spans="2:22" s="64" customFormat="1" ht="51.75" customHeight="1" x14ac:dyDescent="0.25">
      <c r="B125" s="509"/>
      <c r="C125" s="389"/>
      <c r="D125" s="297" t="s">
        <v>1031</v>
      </c>
      <c r="E125" s="389"/>
      <c r="F125" s="389" t="s">
        <v>246</v>
      </c>
      <c r="G125" s="102">
        <v>0</v>
      </c>
      <c r="H125" s="380"/>
      <c r="I125" s="380"/>
      <c r="J125" s="458"/>
      <c r="K125" s="458"/>
      <c r="L125" s="458"/>
      <c r="M125" s="458"/>
      <c r="N125" s="458"/>
      <c r="O125" s="458"/>
      <c r="P125" s="458"/>
      <c r="Q125" s="458"/>
      <c r="R125" s="458"/>
      <c r="S125" s="458"/>
      <c r="T125" s="458"/>
      <c r="U125" s="458"/>
      <c r="V125" s="458"/>
    </row>
    <row r="126" spans="2:22" s="64" customFormat="1" ht="15" customHeight="1" x14ac:dyDescent="0.25">
      <c r="B126" s="509"/>
      <c r="C126" s="389"/>
      <c r="D126" s="303" t="s">
        <v>504</v>
      </c>
      <c r="E126" s="389"/>
      <c r="F126" s="389"/>
      <c r="G126" s="303">
        <v>0.16</v>
      </c>
      <c r="H126" s="380"/>
      <c r="I126" s="380"/>
      <c r="J126" s="458"/>
      <c r="K126" s="458"/>
      <c r="L126" s="458"/>
      <c r="M126" s="458"/>
      <c r="N126" s="458"/>
      <c r="O126" s="458"/>
      <c r="P126" s="458"/>
      <c r="Q126" s="458"/>
      <c r="R126" s="458"/>
      <c r="S126" s="458"/>
      <c r="T126" s="458"/>
      <c r="U126" s="458"/>
      <c r="V126" s="458"/>
    </row>
    <row r="127" spans="2:22" s="64" customFormat="1" ht="15" customHeight="1" x14ac:dyDescent="0.25">
      <c r="B127" s="509"/>
      <c r="C127" s="389"/>
      <c r="D127" s="303" t="s">
        <v>346</v>
      </c>
      <c r="E127" s="389"/>
      <c r="F127" s="389"/>
      <c r="G127" s="303">
        <v>0.19</v>
      </c>
      <c r="H127" s="380"/>
      <c r="I127" s="380"/>
      <c r="J127" s="458"/>
      <c r="K127" s="458"/>
      <c r="L127" s="458"/>
      <c r="M127" s="458"/>
      <c r="N127" s="458"/>
      <c r="O127" s="458"/>
      <c r="P127" s="458"/>
      <c r="Q127" s="458"/>
      <c r="R127" s="458"/>
      <c r="S127" s="458"/>
      <c r="T127" s="458"/>
      <c r="U127" s="458"/>
      <c r="V127" s="458"/>
    </row>
    <row r="128" spans="2:22" s="64" customFormat="1" ht="15" customHeight="1" x14ac:dyDescent="0.25">
      <c r="B128" s="509"/>
      <c r="C128" s="389"/>
      <c r="D128" s="303" t="s">
        <v>1032</v>
      </c>
      <c r="E128" s="389"/>
      <c r="F128" s="389"/>
      <c r="G128" s="102">
        <v>0</v>
      </c>
      <c r="H128" s="380"/>
      <c r="I128" s="380"/>
      <c r="J128" s="458"/>
      <c r="K128" s="458"/>
      <c r="L128" s="458"/>
      <c r="M128" s="458"/>
      <c r="N128" s="458"/>
      <c r="O128" s="458"/>
      <c r="P128" s="458"/>
      <c r="Q128" s="458"/>
      <c r="R128" s="458"/>
      <c r="S128" s="458"/>
      <c r="T128" s="458"/>
      <c r="U128" s="458"/>
      <c r="V128" s="458"/>
    </row>
    <row r="129" spans="2:22" s="64" customFormat="1" ht="15" customHeight="1" x14ac:dyDescent="0.25">
      <c r="B129" s="509"/>
      <c r="C129" s="389"/>
      <c r="D129" s="297" t="s">
        <v>200</v>
      </c>
      <c r="E129" s="389"/>
      <c r="F129" s="389"/>
      <c r="G129" s="297">
        <v>0.14000000000000001</v>
      </c>
      <c r="H129" s="380"/>
      <c r="I129" s="380"/>
      <c r="J129" s="458"/>
      <c r="K129" s="458"/>
      <c r="L129" s="458"/>
      <c r="M129" s="458"/>
      <c r="N129" s="458"/>
      <c r="O129" s="458"/>
      <c r="P129" s="458"/>
      <c r="Q129" s="458"/>
      <c r="R129" s="458"/>
      <c r="S129" s="458"/>
      <c r="T129" s="458"/>
      <c r="U129" s="458"/>
      <c r="V129" s="458"/>
    </row>
    <row r="130" spans="2:22" s="64" customFormat="1" ht="15" customHeight="1" x14ac:dyDescent="0.25">
      <c r="B130" s="509"/>
      <c r="C130" s="389"/>
      <c r="D130" s="303" t="s">
        <v>204</v>
      </c>
      <c r="E130" s="389"/>
      <c r="F130" s="389"/>
      <c r="G130" s="303">
        <v>0.24</v>
      </c>
      <c r="H130" s="380"/>
      <c r="I130" s="380"/>
      <c r="J130" s="458"/>
      <c r="K130" s="458"/>
      <c r="L130" s="458"/>
      <c r="M130" s="458"/>
      <c r="N130" s="458"/>
      <c r="O130" s="458"/>
      <c r="P130" s="458"/>
      <c r="Q130" s="458"/>
      <c r="R130" s="458"/>
      <c r="S130" s="458"/>
      <c r="T130" s="458"/>
      <c r="U130" s="458"/>
      <c r="V130" s="458"/>
    </row>
    <row r="131" spans="2:22" s="64" customFormat="1" ht="15" customHeight="1" x14ac:dyDescent="0.25">
      <c r="B131" s="509"/>
      <c r="C131" s="389"/>
      <c r="D131" s="303" t="s">
        <v>347</v>
      </c>
      <c r="E131" s="389"/>
      <c r="F131" s="389"/>
      <c r="G131" s="303">
        <v>0.22</v>
      </c>
      <c r="H131" s="380"/>
      <c r="I131" s="380"/>
      <c r="J131" s="458"/>
      <c r="K131" s="458"/>
      <c r="L131" s="458"/>
      <c r="M131" s="458"/>
      <c r="N131" s="458"/>
      <c r="O131" s="458"/>
      <c r="P131" s="458"/>
      <c r="Q131" s="458"/>
      <c r="R131" s="458"/>
      <c r="S131" s="458"/>
      <c r="T131" s="458"/>
      <c r="U131" s="458"/>
      <c r="V131" s="458"/>
    </row>
    <row r="132" spans="2:22" s="64" customFormat="1" ht="15" customHeight="1" x14ac:dyDescent="0.25">
      <c r="B132" s="509"/>
      <c r="C132" s="389"/>
      <c r="D132" s="303" t="s">
        <v>311</v>
      </c>
      <c r="E132" s="389"/>
      <c r="F132" s="389"/>
      <c r="G132" s="303">
        <v>0.16</v>
      </c>
      <c r="H132" s="380"/>
      <c r="I132" s="380"/>
      <c r="J132" s="458"/>
      <c r="K132" s="458"/>
      <c r="L132" s="458"/>
      <c r="M132" s="458"/>
      <c r="N132" s="458"/>
      <c r="O132" s="458"/>
      <c r="P132" s="458"/>
      <c r="Q132" s="458"/>
      <c r="R132" s="458"/>
      <c r="S132" s="458"/>
      <c r="T132" s="458"/>
      <c r="U132" s="458"/>
      <c r="V132" s="458"/>
    </row>
    <row r="133" spans="2:22" s="64" customFormat="1" ht="15" customHeight="1" x14ac:dyDescent="0.25">
      <c r="B133" s="509"/>
      <c r="C133" s="389"/>
      <c r="D133" s="297" t="s">
        <v>348</v>
      </c>
      <c r="E133" s="389"/>
      <c r="F133" s="389"/>
      <c r="G133" s="303">
        <v>0.25</v>
      </c>
      <c r="H133" s="380"/>
      <c r="I133" s="380"/>
      <c r="J133" s="458"/>
      <c r="K133" s="458"/>
      <c r="L133" s="458"/>
      <c r="M133" s="458"/>
      <c r="N133" s="458"/>
      <c r="O133" s="458"/>
      <c r="P133" s="458"/>
      <c r="Q133" s="458"/>
      <c r="R133" s="458"/>
      <c r="S133" s="458"/>
      <c r="T133" s="458"/>
      <c r="U133" s="458"/>
      <c r="V133" s="458"/>
    </row>
    <row r="134" spans="2:22" s="64" customFormat="1" ht="15" customHeight="1" x14ac:dyDescent="0.25">
      <c r="B134" s="509"/>
      <c r="C134" s="389"/>
      <c r="D134" s="303" t="s">
        <v>349</v>
      </c>
      <c r="E134" s="389"/>
      <c r="F134" s="389"/>
      <c r="G134" s="303">
        <v>0.25</v>
      </c>
      <c r="H134" s="380"/>
      <c r="I134" s="380"/>
      <c r="J134" s="458"/>
      <c r="K134" s="458"/>
      <c r="L134" s="458"/>
      <c r="M134" s="458"/>
      <c r="N134" s="458"/>
      <c r="O134" s="458"/>
      <c r="P134" s="458"/>
      <c r="Q134" s="458"/>
      <c r="R134" s="458"/>
      <c r="S134" s="458"/>
      <c r="T134" s="458"/>
      <c r="U134" s="458"/>
      <c r="V134" s="458"/>
    </row>
    <row r="135" spans="2:22" s="64" customFormat="1" ht="15" customHeight="1" x14ac:dyDescent="0.25">
      <c r="B135" s="509"/>
      <c r="C135" s="389"/>
      <c r="D135" s="303" t="s">
        <v>350</v>
      </c>
      <c r="E135" s="389"/>
      <c r="F135" s="389"/>
      <c r="G135" s="303">
        <v>0.26</v>
      </c>
      <c r="H135" s="380"/>
      <c r="I135" s="380"/>
      <c r="J135" s="458"/>
      <c r="K135" s="458"/>
      <c r="L135" s="458"/>
      <c r="M135" s="458"/>
      <c r="N135" s="458"/>
      <c r="O135" s="458"/>
      <c r="P135" s="458"/>
      <c r="Q135" s="458"/>
      <c r="R135" s="458"/>
      <c r="S135" s="458"/>
      <c r="T135" s="458"/>
      <c r="U135" s="458"/>
      <c r="V135" s="458"/>
    </row>
    <row r="136" spans="2:22" s="64" customFormat="1" ht="15" customHeight="1" x14ac:dyDescent="0.25">
      <c r="B136" s="509"/>
      <c r="C136" s="389"/>
      <c r="D136" s="303" t="s">
        <v>351</v>
      </c>
      <c r="E136" s="389"/>
      <c r="F136" s="389"/>
      <c r="G136" s="303">
        <v>0.17</v>
      </c>
      <c r="H136" s="380"/>
      <c r="I136" s="380"/>
      <c r="J136" s="458"/>
      <c r="K136" s="458"/>
      <c r="L136" s="458"/>
      <c r="M136" s="458"/>
      <c r="N136" s="458"/>
      <c r="O136" s="458"/>
      <c r="P136" s="458"/>
      <c r="Q136" s="458"/>
      <c r="R136" s="458"/>
      <c r="S136" s="458"/>
      <c r="T136" s="458"/>
      <c r="U136" s="458"/>
      <c r="V136" s="458"/>
    </row>
    <row r="137" spans="2:22" s="64" customFormat="1" ht="15" customHeight="1" x14ac:dyDescent="0.25">
      <c r="B137" s="509"/>
      <c r="C137" s="389"/>
      <c r="D137" s="297" t="s">
        <v>352</v>
      </c>
      <c r="E137" s="389"/>
      <c r="F137" s="389"/>
      <c r="G137" s="303">
        <v>0.2</v>
      </c>
      <c r="H137" s="380"/>
      <c r="I137" s="380"/>
      <c r="J137" s="458"/>
      <c r="K137" s="458"/>
      <c r="L137" s="458"/>
      <c r="M137" s="458"/>
      <c r="N137" s="458"/>
      <c r="O137" s="458"/>
      <c r="P137" s="458"/>
      <c r="Q137" s="458"/>
      <c r="R137" s="458"/>
      <c r="S137" s="458"/>
      <c r="T137" s="458"/>
      <c r="U137" s="458"/>
      <c r="V137" s="458"/>
    </row>
    <row r="138" spans="2:22" s="64" customFormat="1" ht="15" customHeight="1" x14ac:dyDescent="0.25">
      <c r="B138" s="509"/>
      <c r="C138" s="389"/>
      <c r="D138" s="303" t="s">
        <v>353</v>
      </c>
      <c r="E138" s="389"/>
      <c r="F138" s="389"/>
      <c r="G138" s="303">
        <v>0.19</v>
      </c>
      <c r="H138" s="380"/>
      <c r="I138" s="380"/>
      <c r="J138" s="458"/>
      <c r="K138" s="458"/>
      <c r="L138" s="458"/>
      <c r="M138" s="458"/>
      <c r="N138" s="458"/>
      <c r="O138" s="458"/>
      <c r="P138" s="458"/>
      <c r="Q138" s="458"/>
      <c r="R138" s="458"/>
      <c r="S138" s="458"/>
      <c r="T138" s="458"/>
      <c r="U138" s="458"/>
      <c r="V138" s="458"/>
    </row>
    <row r="139" spans="2:22" s="64" customFormat="1" ht="15" customHeight="1" x14ac:dyDescent="0.25">
      <c r="B139" s="509"/>
      <c r="C139" s="389"/>
      <c r="D139" s="303" t="s">
        <v>505</v>
      </c>
      <c r="E139" s="389"/>
      <c r="F139" s="389"/>
      <c r="G139" s="303">
        <v>0.19</v>
      </c>
      <c r="H139" s="380"/>
      <c r="I139" s="380"/>
      <c r="J139" s="458"/>
      <c r="K139" s="458"/>
      <c r="L139" s="458"/>
      <c r="M139" s="458"/>
      <c r="N139" s="458"/>
      <c r="O139" s="458"/>
      <c r="P139" s="458"/>
      <c r="Q139" s="458"/>
      <c r="R139" s="458"/>
      <c r="S139" s="458"/>
      <c r="T139" s="458"/>
      <c r="U139" s="458"/>
      <c r="V139" s="458"/>
    </row>
    <row r="140" spans="2:22" s="64" customFormat="1" ht="15" customHeight="1" x14ac:dyDescent="0.25">
      <c r="B140" s="509"/>
      <c r="C140" s="389"/>
      <c r="D140" s="303" t="s">
        <v>354</v>
      </c>
      <c r="E140" s="389"/>
      <c r="F140" s="389"/>
      <c r="G140" s="303">
        <v>0.2</v>
      </c>
      <c r="H140" s="380"/>
      <c r="I140" s="380"/>
      <c r="J140" s="458"/>
      <c r="K140" s="458"/>
      <c r="L140" s="458"/>
      <c r="M140" s="458"/>
      <c r="N140" s="458"/>
      <c r="O140" s="458"/>
      <c r="P140" s="458"/>
      <c r="Q140" s="458"/>
      <c r="R140" s="458"/>
      <c r="S140" s="458"/>
      <c r="T140" s="458"/>
      <c r="U140" s="458"/>
      <c r="V140" s="458"/>
    </row>
    <row r="141" spans="2:22" s="64" customFormat="1" ht="15" customHeight="1" x14ac:dyDescent="0.25">
      <c r="B141" s="509"/>
      <c r="C141" s="389"/>
      <c r="D141" s="297" t="s">
        <v>201</v>
      </c>
      <c r="E141" s="389"/>
      <c r="F141" s="389"/>
      <c r="G141" s="297">
        <v>0.19</v>
      </c>
      <c r="H141" s="380"/>
      <c r="I141" s="380"/>
      <c r="J141" s="458"/>
      <c r="K141" s="458"/>
      <c r="L141" s="458"/>
      <c r="M141" s="458"/>
      <c r="N141" s="458"/>
      <c r="O141" s="458"/>
      <c r="P141" s="458"/>
      <c r="Q141" s="458"/>
      <c r="R141" s="458"/>
      <c r="S141" s="458"/>
      <c r="T141" s="458"/>
      <c r="U141" s="458"/>
      <c r="V141" s="458"/>
    </row>
    <row r="142" spans="2:22" s="64" customFormat="1" ht="15" customHeight="1" x14ac:dyDescent="0.25">
      <c r="B142" s="509"/>
      <c r="C142" s="389"/>
      <c r="D142" s="297" t="s">
        <v>355</v>
      </c>
      <c r="E142" s="389"/>
      <c r="F142" s="389"/>
      <c r="G142" s="297">
        <v>0.19</v>
      </c>
      <c r="H142" s="380"/>
      <c r="I142" s="380"/>
      <c r="J142" s="458"/>
      <c r="K142" s="458"/>
      <c r="L142" s="458"/>
      <c r="M142" s="458"/>
      <c r="N142" s="458"/>
      <c r="O142" s="458"/>
      <c r="P142" s="458"/>
      <c r="Q142" s="458"/>
      <c r="R142" s="458"/>
      <c r="S142" s="458"/>
      <c r="T142" s="458"/>
      <c r="U142" s="458"/>
      <c r="V142" s="458"/>
    </row>
    <row r="143" spans="2:22" s="64" customFormat="1" ht="15" customHeight="1" x14ac:dyDescent="0.25">
      <c r="B143" s="509"/>
      <c r="C143" s="389"/>
      <c r="D143" s="297" t="s">
        <v>607</v>
      </c>
      <c r="E143" s="389"/>
      <c r="F143" s="389"/>
      <c r="G143" s="102">
        <v>0</v>
      </c>
      <c r="H143" s="380"/>
      <c r="I143" s="380"/>
      <c r="J143" s="458"/>
      <c r="K143" s="458"/>
      <c r="L143" s="458"/>
      <c r="M143" s="458"/>
      <c r="N143" s="458"/>
      <c r="O143" s="458"/>
      <c r="P143" s="458"/>
      <c r="Q143" s="458"/>
      <c r="R143" s="458"/>
      <c r="S143" s="458"/>
      <c r="T143" s="458"/>
      <c r="U143" s="458"/>
      <c r="V143" s="458"/>
    </row>
    <row r="144" spans="2:22" s="64" customFormat="1" ht="15" customHeight="1" x14ac:dyDescent="0.25">
      <c r="B144" s="509"/>
      <c r="C144" s="389"/>
      <c r="D144" s="303" t="s">
        <v>608</v>
      </c>
      <c r="E144" s="389"/>
      <c r="F144" s="389"/>
      <c r="G144" s="102">
        <v>0</v>
      </c>
      <c r="H144" s="380"/>
      <c r="I144" s="380"/>
      <c r="J144" s="458"/>
      <c r="K144" s="458"/>
      <c r="L144" s="458"/>
      <c r="M144" s="458"/>
      <c r="N144" s="458"/>
      <c r="O144" s="458"/>
      <c r="P144" s="458"/>
      <c r="Q144" s="458"/>
      <c r="R144" s="458"/>
      <c r="S144" s="458"/>
      <c r="T144" s="458"/>
      <c r="U144" s="458"/>
      <c r="V144" s="458"/>
    </row>
    <row r="145" spans="2:22" s="64" customFormat="1" ht="15" customHeight="1" x14ac:dyDescent="0.25">
      <c r="B145" s="509"/>
      <c r="C145" s="389"/>
      <c r="D145" s="303" t="s">
        <v>609</v>
      </c>
      <c r="E145" s="389"/>
      <c r="F145" s="389"/>
      <c r="G145" s="102">
        <v>0</v>
      </c>
      <c r="H145" s="380"/>
      <c r="I145" s="380"/>
      <c r="J145" s="458"/>
      <c r="K145" s="458"/>
      <c r="L145" s="458"/>
      <c r="M145" s="458"/>
      <c r="N145" s="458"/>
      <c r="O145" s="458"/>
      <c r="P145" s="458"/>
      <c r="Q145" s="458"/>
      <c r="R145" s="458"/>
      <c r="S145" s="458"/>
      <c r="T145" s="458"/>
      <c r="U145" s="458"/>
      <c r="V145" s="458"/>
    </row>
    <row r="146" spans="2:22" s="64" customFormat="1" ht="46.5" customHeight="1" x14ac:dyDescent="0.25">
      <c r="B146" s="479" t="s">
        <v>620</v>
      </c>
      <c r="C146" s="389" t="s">
        <v>194</v>
      </c>
      <c r="D146" s="297" t="s">
        <v>1031</v>
      </c>
      <c r="E146" s="318"/>
      <c r="F146" s="314"/>
      <c r="G146" s="218">
        <v>1</v>
      </c>
      <c r="H146" s="380" t="s">
        <v>115</v>
      </c>
      <c r="I146" s="510"/>
      <c r="J146" s="458" t="s">
        <v>621</v>
      </c>
      <c r="K146" s="458"/>
      <c r="L146" s="458"/>
      <c r="M146" s="458"/>
      <c r="N146" s="458"/>
      <c r="O146" s="458"/>
      <c r="P146" s="458"/>
      <c r="Q146" s="458"/>
      <c r="R146" s="458"/>
      <c r="S146" s="458"/>
      <c r="T146" s="458"/>
      <c r="U146" s="458"/>
      <c r="V146" s="458"/>
    </row>
    <row r="147" spans="2:22" s="64" customFormat="1" ht="15" customHeight="1" x14ac:dyDescent="0.25">
      <c r="B147" s="479"/>
      <c r="C147" s="389"/>
      <c r="D147" s="303" t="s">
        <v>504</v>
      </c>
      <c r="E147" s="297"/>
      <c r="F147" s="297"/>
      <c r="G147" s="303">
        <v>1.31</v>
      </c>
      <c r="H147" s="380"/>
      <c r="I147" s="510"/>
      <c r="J147" s="458"/>
      <c r="K147" s="458"/>
      <c r="L147" s="458"/>
      <c r="M147" s="458"/>
      <c r="N147" s="458"/>
      <c r="O147" s="458"/>
      <c r="P147" s="458"/>
      <c r="Q147" s="458"/>
      <c r="R147" s="458"/>
      <c r="S147" s="458"/>
      <c r="T147" s="458"/>
      <c r="U147" s="458"/>
      <c r="V147" s="458"/>
    </row>
    <row r="148" spans="2:22" s="64" customFormat="1" ht="15" customHeight="1" x14ac:dyDescent="0.25">
      <c r="B148" s="479"/>
      <c r="C148" s="389"/>
      <c r="D148" s="303" t="s">
        <v>346</v>
      </c>
      <c r="E148" s="297"/>
      <c r="F148" s="297"/>
      <c r="G148" s="303">
        <v>1.67</v>
      </c>
      <c r="H148" s="380"/>
      <c r="I148" s="510"/>
      <c r="J148" s="458"/>
      <c r="K148" s="458"/>
      <c r="L148" s="458"/>
      <c r="M148" s="458"/>
      <c r="N148" s="458"/>
      <c r="O148" s="458"/>
      <c r="P148" s="458"/>
      <c r="Q148" s="458"/>
      <c r="R148" s="458"/>
      <c r="S148" s="458"/>
      <c r="T148" s="458"/>
      <c r="U148" s="458"/>
      <c r="V148" s="458"/>
    </row>
    <row r="149" spans="2:22" s="64" customFormat="1" ht="15" customHeight="1" x14ac:dyDescent="0.25">
      <c r="B149" s="479"/>
      <c r="C149" s="389"/>
      <c r="D149" s="303" t="s">
        <v>1032</v>
      </c>
      <c r="E149" s="297"/>
      <c r="F149" s="297"/>
      <c r="G149" s="74">
        <v>1</v>
      </c>
      <c r="H149" s="380"/>
      <c r="I149" s="510"/>
      <c r="J149" s="458"/>
      <c r="K149" s="458"/>
      <c r="L149" s="458"/>
      <c r="M149" s="458"/>
      <c r="N149" s="458"/>
      <c r="O149" s="458"/>
      <c r="P149" s="458"/>
      <c r="Q149" s="458"/>
      <c r="R149" s="458"/>
      <c r="S149" s="458"/>
      <c r="T149" s="458"/>
      <c r="U149" s="458"/>
      <c r="V149" s="458"/>
    </row>
    <row r="150" spans="2:22" s="64" customFormat="1" ht="15" customHeight="1" x14ac:dyDescent="0.25">
      <c r="B150" s="479"/>
      <c r="C150" s="389"/>
      <c r="D150" s="297" t="s">
        <v>200</v>
      </c>
      <c r="E150" s="297"/>
      <c r="F150" s="297"/>
      <c r="G150" s="297">
        <v>1.22</v>
      </c>
      <c r="H150" s="380"/>
      <c r="I150" s="510"/>
      <c r="J150" s="458"/>
      <c r="K150" s="458"/>
      <c r="L150" s="458"/>
      <c r="M150" s="458"/>
      <c r="N150" s="458"/>
      <c r="O150" s="458"/>
      <c r="P150" s="458"/>
      <c r="Q150" s="458"/>
      <c r="R150" s="458"/>
      <c r="S150" s="458"/>
      <c r="T150" s="458"/>
      <c r="U150" s="458"/>
      <c r="V150" s="458"/>
    </row>
    <row r="151" spans="2:22" s="64" customFormat="1" ht="15" customHeight="1" x14ac:dyDescent="0.25">
      <c r="B151" s="479"/>
      <c r="C151" s="389"/>
      <c r="D151" s="303" t="s">
        <v>204</v>
      </c>
      <c r="E151" s="297"/>
      <c r="F151" s="297"/>
      <c r="G151" s="303">
        <v>1.54</v>
      </c>
      <c r="H151" s="380"/>
      <c r="I151" s="510"/>
      <c r="J151" s="458"/>
      <c r="K151" s="458"/>
      <c r="L151" s="458"/>
      <c r="M151" s="458"/>
      <c r="N151" s="458"/>
      <c r="O151" s="458"/>
      <c r="P151" s="458"/>
      <c r="Q151" s="458"/>
      <c r="R151" s="458"/>
      <c r="S151" s="458"/>
      <c r="T151" s="458"/>
      <c r="U151" s="458"/>
      <c r="V151" s="458"/>
    </row>
    <row r="152" spans="2:22" s="64" customFormat="1" ht="15" customHeight="1" x14ac:dyDescent="0.25">
      <c r="B152" s="479"/>
      <c r="C152" s="389"/>
      <c r="D152" s="303" t="s">
        <v>347</v>
      </c>
      <c r="E152" s="297"/>
      <c r="F152" s="297"/>
      <c r="G152" s="303">
        <v>1.53</v>
      </c>
      <c r="H152" s="380"/>
      <c r="I152" s="510"/>
      <c r="J152" s="458"/>
      <c r="K152" s="458"/>
      <c r="L152" s="458"/>
      <c r="M152" s="458"/>
      <c r="N152" s="458"/>
      <c r="O152" s="458"/>
      <c r="P152" s="458"/>
      <c r="Q152" s="458"/>
      <c r="R152" s="458"/>
      <c r="S152" s="458"/>
      <c r="T152" s="458"/>
      <c r="U152" s="458"/>
      <c r="V152" s="458"/>
    </row>
    <row r="153" spans="2:22" s="64" customFormat="1" ht="15" customHeight="1" x14ac:dyDescent="0.25">
      <c r="B153" s="479"/>
      <c r="C153" s="389"/>
      <c r="D153" s="303" t="s">
        <v>311</v>
      </c>
      <c r="E153" s="297"/>
      <c r="F153" s="297"/>
      <c r="G153" s="303">
        <v>1.02</v>
      </c>
      <c r="H153" s="380"/>
      <c r="I153" s="510"/>
      <c r="J153" s="458"/>
      <c r="K153" s="458"/>
      <c r="L153" s="458"/>
      <c r="M153" s="458"/>
      <c r="N153" s="458"/>
      <c r="O153" s="458"/>
      <c r="P153" s="458"/>
      <c r="Q153" s="458"/>
      <c r="R153" s="458"/>
      <c r="S153" s="458"/>
      <c r="T153" s="458"/>
      <c r="U153" s="458"/>
      <c r="V153" s="458"/>
    </row>
    <row r="154" spans="2:22" s="64" customFormat="1" ht="15" customHeight="1" x14ac:dyDescent="0.25">
      <c r="B154" s="479"/>
      <c r="C154" s="389"/>
      <c r="D154" s="297" t="s">
        <v>348</v>
      </c>
      <c r="E154" s="297"/>
      <c r="F154" s="297"/>
      <c r="G154" s="303">
        <v>1.1499999999999999</v>
      </c>
      <c r="H154" s="380"/>
      <c r="I154" s="510"/>
      <c r="J154" s="458"/>
      <c r="K154" s="458"/>
      <c r="L154" s="458"/>
      <c r="M154" s="458"/>
      <c r="N154" s="458"/>
      <c r="O154" s="458"/>
      <c r="P154" s="458"/>
      <c r="Q154" s="458"/>
      <c r="R154" s="458"/>
      <c r="S154" s="458"/>
      <c r="T154" s="458"/>
      <c r="U154" s="458"/>
      <c r="V154" s="458"/>
    </row>
    <row r="155" spans="2:22" s="64" customFormat="1" ht="15" customHeight="1" x14ac:dyDescent="0.25">
      <c r="B155" s="479"/>
      <c r="C155" s="389"/>
      <c r="D155" s="303" t="s">
        <v>349</v>
      </c>
      <c r="E155" s="297"/>
      <c r="F155" s="297"/>
      <c r="G155" s="303">
        <v>1.1499999999999999</v>
      </c>
      <c r="H155" s="380"/>
      <c r="I155" s="510"/>
      <c r="J155" s="458"/>
      <c r="K155" s="458"/>
      <c r="L155" s="458"/>
      <c r="M155" s="458"/>
      <c r="N155" s="458"/>
      <c r="O155" s="458"/>
      <c r="P155" s="458"/>
      <c r="Q155" s="458"/>
      <c r="R155" s="458"/>
      <c r="S155" s="458"/>
      <c r="T155" s="458"/>
      <c r="U155" s="458"/>
      <c r="V155" s="458"/>
    </row>
    <row r="156" spans="2:22" s="64" customFormat="1" ht="15" customHeight="1" x14ac:dyDescent="0.25">
      <c r="B156" s="479"/>
      <c r="C156" s="389"/>
      <c r="D156" s="303" t="s">
        <v>350</v>
      </c>
      <c r="E156" s="297"/>
      <c r="F156" s="297"/>
      <c r="G156" s="303">
        <v>1.24</v>
      </c>
      <c r="H156" s="380"/>
      <c r="I156" s="510"/>
      <c r="J156" s="458"/>
      <c r="K156" s="458"/>
      <c r="L156" s="458"/>
      <c r="M156" s="458"/>
      <c r="N156" s="458"/>
      <c r="O156" s="458"/>
      <c r="P156" s="458"/>
      <c r="Q156" s="458"/>
      <c r="R156" s="458"/>
      <c r="S156" s="458"/>
      <c r="T156" s="458"/>
      <c r="U156" s="458"/>
      <c r="V156" s="458"/>
    </row>
    <row r="157" spans="2:22" s="64" customFormat="1" ht="15" customHeight="1" x14ac:dyDescent="0.25">
      <c r="B157" s="479"/>
      <c r="C157" s="389"/>
      <c r="D157" s="303" t="s">
        <v>351</v>
      </c>
      <c r="E157" s="297"/>
      <c r="F157" s="297"/>
      <c r="G157" s="303">
        <v>1.45</v>
      </c>
      <c r="H157" s="380"/>
      <c r="I157" s="510"/>
      <c r="J157" s="458"/>
      <c r="K157" s="458"/>
      <c r="L157" s="458"/>
      <c r="M157" s="458"/>
      <c r="N157" s="458"/>
      <c r="O157" s="458"/>
      <c r="P157" s="458"/>
      <c r="Q157" s="458"/>
      <c r="R157" s="458"/>
      <c r="S157" s="458"/>
      <c r="T157" s="458"/>
      <c r="U157" s="458"/>
      <c r="V157" s="458"/>
    </row>
    <row r="158" spans="2:22" s="64" customFormat="1" ht="15" customHeight="1" x14ac:dyDescent="0.25">
      <c r="B158" s="479"/>
      <c r="C158" s="389"/>
      <c r="D158" s="297" t="s">
        <v>352</v>
      </c>
      <c r="E158" s="297"/>
      <c r="F158" s="297"/>
      <c r="G158" s="303">
        <v>1.32</v>
      </c>
      <c r="H158" s="380"/>
      <c r="I158" s="510"/>
      <c r="J158" s="458"/>
      <c r="K158" s="458"/>
      <c r="L158" s="458"/>
      <c r="M158" s="458"/>
      <c r="N158" s="458"/>
      <c r="O158" s="458"/>
      <c r="P158" s="458"/>
      <c r="Q158" s="458"/>
      <c r="R158" s="458"/>
      <c r="S158" s="458"/>
      <c r="T158" s="458"/>
      <c r="U158" s="458"/>
      <c r="V158" s="458"/>
    </row>
    <row r="159" spans="2:22" s="64" customFormat="1" ht="15" customHeight="1" x14ac:dyDescent="0.25">
      <c r="B159" s="479"/>
      <c r="C159" s="389"/>
      <c r="D159" s="303" t="s">
        <v>353</v>
      </c>
      <c r="E159" s="297"/>
      <c r="F159" s="297"/>
      <c r="G159" s="303">
        <v>1.39</v>
      </c>
      <c r="H159" s="380"/>
      <c r="I159" s="510"/>
      <c r="J159" s="458"/>
      <c r="K159" s="458"/>
      <c r="L159" s="458"/>
      <c r="M159" s="458"/>
      <c r="N159" s="458"/>
      <c r="O159" s="458"/>
      <c r="P159" s="458"/>
      <c r="Q159" s="458"/>
      <c r="R159" s="458"/>
      <c r="S159" s="458"/>
      <c r="T159" s="458"/>
      <c r="U159" s="458"/>
      <c r="V159" s="458"/>
    </row>
    <row r="160" spans="2:22" s="64" customFormat="1" ht="15" customHeight="1" x14ac:dyDescent="0.25">
      <c r="B160" s="479"/>
      <c r="C160" s="389"/>
      <c r="D160" s="303" t="s">
        <v>505</v>
      </c>
      <c r="E160" s="297"/>
      <c r="F160" s="297"/>
      <c r="G160" s="303">
        <v>1.34</v>
      </c>
      <c r="H160" s="380"/>
      <c r="I160" s="510"/>
      <c r="J160" s="458"/>
      <c r="K160" s="458"/>
      <c r="L160" s="458"/>
      <c r="M160" s="458"/>
      <c r="N160" s="458"/>
      <c r="O160" s="458"/>
      <c r="P160" s="458"/>
      <c r="Q160" s="458"/>
      <c r="R160" s="458"/>
      <c r="S160" s="458"/>
      <c r="T160" s="458"/>
      <c r="U160" s="458"/>
      <c r="V160" s="458"/>
    </row>
    <row r="161" spans="2:22" s="64" customFormat="1" ht="15" customHeight="1" x14ac:dyDescent="0.25">
      <c r="B161" s="479"/>
      <c r="C161" s="389"/>
      <c r="D161" s="303" t="s">
        <v>354</v>
      </c>
      <c r="E161" s="297"/>
      <c r="F161" s="297"/>
      <c r="G161" s="303">
        <v>1.39</v>
      </c>
      <c r="H161" s="380"/>
      <c r="I161" s="510"/>
      <c r="J161" s="458"/>
      <c r="K161" s="458"/>
      <c r="L161" s="458"/>
      <c r="M161" s="458"/>
      <c r="N161" s="458"/>
      <c r="O161" s="458"/>
      <c r="P161" s="458"/>
      <c r="Q161" s="458"/>
      <c r="R161" s="458"/>
      <c r="S161" s="458"/>
      <c r="T161" s="458"/>
      <c r="U161" s="458"/>
      <c r="V161" s="458"/>
    </row>
    <row r="162" spans="2:22" s="64" customFormat="1" ht="15" customHeight="1" x14ac:dyDescent="0.25">
      <c r="B162" s="479"/>
      <c r="C162" s="389"/>
      <c r="D162" s="297" t="s">
        <v>201</v>
      </c>
      <c r="E162" s="297"/>
      <c r="F162" s="297"/>
      <c r="G162" s="297">
        <v>1.43</v>
      </c>
      <c r="H162" s="380"/>
      <c r="I162" s="510"/>
      <c r="J162" s="458"/>
      <c r="K162" s="458"/>
      <c r="L162" s="458"/>
      <c r="M162" s="458"/>
      <c r="N162" s="458"/>
      <c r="O162" s="458"/>
      <c r="P162" s="458"/>
      <c r="Q162" s="458"/>
      <c r="R162" s="458"/>
      <c r="S162" s="458"/>
      <c r="T162" s="458"/>
      <c r="U162" s="458"/>
      <c r="V162" s="458"/>
    </row>
    <row r="163" spans="2:22" s="64" customFormat="1" ht="15" customHeight="1" x14ac:dyDescent="0.25">
      <c r="B163" s="479"/>
      <c r="C163" s="389"/>
      <c r="D163" s="297" t="s">
        <v>355</v>
      </c>
      <c r="E163" s="297"/>
      <c r="F163" s="297"/>
      <c r="G163" s="297">
        <v>1.42</v>
      </c>
      <c r="H163" s="380"/>
      <c r="I163" s="510"/>
      <c r="J163" s="458"/>
      <c r="K163" s="458"/>
      <c r="L163" s="458"/>
      <c r="M163" s="458"/>
      <c r="N163" s="458"/>
      <c r="O163" s="458"/>
      <c r="P163" s="458"/>
      <c r="Q163" s="458"/>
      <c r="R163" s="458"/>
      <c r="S163" s="458"/>
      <c r="T163" s="458"/>
      <c r="U163" s="458"/>
      <c r="V163" s="458"/>
    </row>
    <row r="164" spans="2:22" s="64" customFormat="1" ht="15" customHeight="1" x14ac:dyDescent="0.25">
      <c r="B164" s="479"/>
      <c r="C164" s="389"/>
      <c r="D164" s="297" t="s">
        <v>607</v>
      </c>
      <c r="E164" s="297"/>
      <c r="F164" s="297"/>
      <c r="G164" s="74">
        <v>1</v>
      </c>
      <c r="H164" s="380"/>
      <c r="I164" s="510"/>
      <c r="J164" s="458"/>
      <c r="K164" s="458"/>
      <c r="L164" s="458"/>
      <c r="M164" s="458"/>
      <c r="N164" s="458"/>
      <c r="O164" s="458"/>
      <c r="P164" s="458"/>
      <c r="Q164" s="458"/>
      <c r="R164" s="458"/>
      <c r="S164" s="458"/>
      <c r="T164" s="458"/>
      <c r="U164" s="458"/>
      <c r="V164" s="458"/>
    </row>
    <row r="165" spans="2:22" s="64" customFormat="1" ht="15" customHeight="1" x14ac:dyDescent="0.25">
      <c r="B165" s="479"/>
      <c r="C165" s="389"/>
      <c r="D165" s="303" t="s">
        <v>608</v>
      </c>
      <c r="E165" s="297"/>
      <c r="F165" s="297"/>
      <c r="G165" s="303">
        <v>1.29</v>
      </c>
      <c r="H165" s="380"/>
      <c r="I165" s="510"/>
      <c r="J165" s="458"/>
      <c r="K165" s="458"/>
      <c r="L165" s="458"/>
      <c r="M165" s="458"/>
      <c r="N165" s="458"/>
      <c r="O165" s="458"/>
      <c r="P165" s="458"/>
      <c r="Q165" s="458"/>
      <c r="R165" s="458"/>
      <c r="S165" s="458"/>
      <c r="T165" s="458"/>
      <c r="U165" s="458"/>
      <c r="V165" s="458"/>
    </row>
    <row r="166" spans="2:22" s="64" customFormat="1" ht="15" customHeight="1" x14ac:dyDescent="0.25">
      <c r="B166" s="479"/>
      <c r="C166" s="389"/>
      <c r="D166" s="303" t="s">
        <v>609</v>
      </c>
      <c r="E166" s="297"/>
      <c r="F166" s="297"/>
      <c r="G166" s="303">
        <v>1.5</v>
      </c>
      <c r="H166" s="380"/>
      <c r="I166" s="510"/>
      <c r="J166" s="458"/>
      <c r="K166" s="458"/>
      <c r="L166" s="458"/>
      <c r="M166" s="458"/>
      <c r="N166" s="458"/>
      <c r="O166" s="458"/>
      <c r="P166" s="458"/>
      <c r="Q166" s="458"/>
      <c r="R166" s="458"/>
      <c r="S166" s="458"/>
      <c r="T166" s="458"/>
      <c r="U166" s="458"/>
      <c r="V166" s="458"/>
    </row>
    <row r="167" spans="2:22" s="64" customFormat="1" ht="44.25" customHeight="1" x14ac:dyDescent="0.25">
      <c r="B167" s="509" t="s">
        <v>1007</v>
      </c>
      <c r="C167" s="389" t="s">
        <v>194</v>
      </c>
      <c r="D167" s="297" t="s">
        <v>1031</v>
      </c>
      <c r="E167" s="297"/>
      <c r="F167" s="297"/>
      <c r="G167" s="78">
        <v>0.61799999999999999</v>
      </c>
      <c r="H167" s="380" t="s">
        <v>115</v>
      </c>
      <c r="I167" s="510"/>
      <c r="J167" s="458" t="s">
        <v>720</v>
      </c>
      <c r="K167" s="458"/>
      <c r="L167" s="458"/>
      <c r="M167" s="458"/>
      <c r="N167" s="458"/>
      <c r="O167" s="458"/>
      <c r="P167" s="458"/>
      <c r="Q167" s="458"/>
      <c r="R167" s="458"/>
      <c r="S167" s="458"/>
      <c r="T167" s="458"/>
      <c r="U167" s="458"/>
      <c r="V167" s="458"/>
    </row>
    <row r="168" spans="2:22" s="164" customFormat="1" ht="15" customHeight="1" x14ac:dyDescent="0.25">
      <c r="B168" s="509"/>
      <c r="C168" s="389"/>
      <c r="D168" s="303" t="s">
        <v>504</v>
      </c>
      <c r="E168" s="297"/>
      <c r="F168" s="297"/>
      <c r="G168" s="78">
        <v>1</v>
      </c>
      <c r="H168" s="380"/>
      <c r="I168" s="510"/>
      <c r="J168" s="458"/>
      <c r="K168" s="458"/>
      <c r="L168" s="458"/>
      <c r="M168" s="458"/>
      <c r="N168" s="458"/>
      <c r="O168" s="458"/>
      <c r="P168" s="458"/>
      <c r="Q168" s="458"/>
      <c r="R168" s="458"/>
      <c r="S168" s="458"/>
      <c r="T168" s="458"/>
      <c r="U168" s="458"/>
      <c r="V168" s="458"/>
    </row>
    <row r="169" spans="2:22" s="64" customFormat="1" x14ac:dyDescent="0.25">
      <c r="B169" s="509"/>
      <c r="C169" s="389"/>
      <c r="D169" s="303" t="s">
        <v>346</v>
      </c>
      <c r="E169" s="297"/>
      <c r="F169" s="297"/>
      <c r="G169" s="78">
        <v>0.623</v>
      </c>
      <c r="H169" s="380"/>
      <c r="I169" s="510"/>
      <c r="J169" s="458"/>
      <c r="K169" s="458"/>
      <c r="L169" s="458"/>
      <c r="M169" s="458"/>
      <c r="N169" s="458"/>
      <c r="O169" s="458"/>
      <c r="P169" s="458"/>
      <c r="Q169" s="458"/>
      <c r="R169" s="458"/>
      <c r="S169" s="458"/>
      <c r="T169" s="458"/>
      <c r="U169" s="458"/>
      <c r="V169" s="458"/>
    </row>
    <row r="170" spans="2:22" s="64" customFormat="1" x14ac:dyDescent="0.25">
      <c r="B170" s="509"/>
      <c r="C170" s="389"/>
      <c r="D170" s="303" t="s">
        <v>1032</v>
      </c>
      <c r="E170" s="297"/>
      <c r="F170" s="297"/>
      <c r="G170" s="311">
        <v>0</v>
      </c>
      <c r="H170" s="380"/>
      <c r="I170" s="510"/>
      <c r="J170" s="458"/>
      <c r="K170" s="458"/>
      <c r="L170" s="458"/>
      <c r="M170" s="458"/>
      <c r="N170" s="458"/>
      <c r="O170" s="458"/>
      <c r="P170" s="458"/>
      <c r="Q170" s="458"/>
      <c r="R170" s="458"/>
      <c r="S170" s="458"/>
      <c r="T170" s="458"/>
      <c r="U170" s="458"/>
      <c r="V170" s="458"/>
    </row>
    <row r="171" spans="2:22" s="64" customFormat="1" x14ac:dyDescent="0.25">
      <c r="B171" s="509"/>
      <c r="C171" s="389"/>
      <c r="D171" s="297" t="s">
        <v>200</v>
      </c>
      <c r="E171" s="297"/>
      <c r="F171" s="297"/>
      <c r="G171" s="165">
        <v>1</v>
      </c>
      <c r="H171" s="380"/>
      <c r="I171" s="510"/>
      <c r="J171" s="458"/>
      <c r="K171" s="458"/>
      <c r="L171" s="458"/>
      <c r="M171" s="458"/>
      <c r="N171" s="458"/>
      <c r="O171" s="458"/>
      <c r="P171" s="458"/>
      <c r="Q171" s="458"/>
      <c r="R171" s="458"/>
      <c r="S171" s="458"/>
      <c r="T171" s="458"/>
      <c r="U171" s="458"/>
      <c r="V171" s="458"/>
    </row>
    <row r="172" spans="2:22" s="64" customFormat="1" x14ac:dyDescent="0.25">
      <c r="B172" s="509"/>
      <c r="C172" s="389"/>
      <c r="D172" s="303" t="s">
        <v>204</v>
      </c>
      <c r="E172" s="297"/>
      <c r="F172" s="297"/>
      <c r="G172" s="78">
        <v>0.96099999999999997</v>
      </c>
      <c r="H172" s="380"/>
      <c r="I172" s="510"/>
      <c r="J172" s="458"/>
      <c r="K172" s="458"/>
      <c r="L172" s="458"/>
      <c r="M172" s="458"/>
      <c r="N172" s="458"/>
      <c r="O172" s="458"/>
      <c r="P172" s="458"/>
      <c r="Q172" s="458"/>
      <c r="R172" s="458"/>
      <c r="S172" s="458"/>
      <c r="T172" s="458"/>
      <c r="U172" s="458"/>
      <c r="V172" s="458"/>
    </row>
    <row r="173" spans="2:22" s="64" customFormat="1" x14ac:dyDescent="0.25">
      <c r="B173" s="509"/>
      <c r="C173" s="389"/>
      <c r="D173" s="303" t="s">
        <v>347</v>
      </c>
      <c r="E173" s="297"/>
      <c r="F173" s="297"/>
      <c r="G173" s="165">
        <v>1</v>
      </c>
      <c r="H173" s="380"/>
      <c r="I173" s="510"/>
      <c r="J173" s="458"/>
      <c r="K173" s="458"/>
      <c r="L173" s="458"/>
      <c r="M173" s="458"/>
      <c r="N173" s="458"/>
      <c r="O173" s="458"/>
      <c r="P173" s="458"/>
      <c r="Q173" s="458"/>
      <c r="R173" s="458"/>
      <c r="S173" s="458"/>
      <c r="T173" s="458"/>
      <c r="U173" s="458"/>
      <c r="V173" s="458"/>
    </row>
    <row r="174" spans="2:22" s="64" customFormat="1" x14ac:dyDescent="0.25">
      <c r="B174" s="509"/>
      <c r="C174" s="389"/>
      <c r="D174" s="303" t="s">
        <v>311</v>
      </c>
      <c r="E174" s="297"/>
      <c r="F174" s="297"/>
      <c r="G174" s="78">
        <v>0.91800000000000004</v>
      </c>
      <c r="H174" s="380"/>
      <c r="I174" s="510"/>
      <c r="J174" s="458"/>
      <c r="K174" s="458"/>
      <c r="L174" s="458"/>
      <c r="M174" s="458"/>
      <c r="N174" s="458"/>
      <c r="O174" s="458"/>
      <c r="P174" s="458"/>
      <c r="Q174" s="458"/>
      <c r="R174" s="458"/>
      <c r="S174" s="458"/>
      <c r="T174" s="458"/>
      <c r="U174" s="458"/>
      <c r="V174" s="458"/>
    </row>
    <row r="175" spans="2:22" s="64" customFormat="1" x14ac:dyDescent="0.25">
      <c r="B175" s="509"/>
      <c r="C175" s="389"/>
      <c r="D175" s="297" t="s">
        <v>348</v>
      </c>
      <c r="E175" s="297"/>
      <c r="F175" s="297"/>
      <c r="G175" s="78">
        <v>0.19800000000000001</v>
      </c>
      <c r="H175" s="380"/>
      <c r="I175" s="510"/>
      <c r="J175" s="458"/>
      <c r="K175" s="458"/>
      <c r="L175" s="458"/>
      <c r="M175" s="458"/>
      <c r="N175" s="458"/>
      <c r="O175" s="458"/>
      <c r="P175" s="458"/>
      <c r="Q175" s="458"/>
      <c r="R175" s="458"/>
      <c r="S175" s="458"/>
      <c r="T175" s="458"/>
      <c r="U175" s="458"/>
      <c r="V175" s="458"/>
    </row>
    <row r="176" spans="2:22" s="64" customFormat="1" x14ac:dyDescent="0.25">
      <c r="B176" s="509"/>
      <c r="C176" s="389"/>
      <c r="D176" s="303" t="s">
        <v>349</v>
      </c>
      <c r="E176" s="297"/>
      <c r="F176" s="297"/>
      <c r="G176" s="78">
        <v>0.19800000000000001</v>
      </c>
      <c r="H176" s="380"/>
      <c r="I176" s="510"/>
      <c r="J176" s="458"/>
      <c r="K176" s="458"/>
      <c r="L176" s="458"/>
      <c r="M176" s="458"/>
      <c r="N176" s="458"/>
      <c r="O176" s="458"/>
      <c r="P176" s="458"/>
      <c r="Q176" s="458"/>
      <c r="R176" s="458"/>
      <c r="S176" s="458"/>
      <c r="T176" s="458"/>
      <c r="U176" s="458"/>
      <c r="V176" s="458"/>
    </row>
    <row r="177" spans="2:22" s="64" customFormat="1" x14ac:dyDescent="0.25">
      <c r="B177" s="509"/>
      <c r="C177" s="389"/>
      <c r="D177" s="303" t="s">
        <v>350</v>
      </c>
      <c r="E177" s="297"/>
      <c r="F177" s="297"/>
      <c r="G177" s="78">
        <v>0.48399999999999999</v>
      </c>
      <c r="H177" s="380"/>
      <c r="I177" s="510"/>
      <c r="J177" s="458"/>
      <c r="K177" s="458"/>
      <c r="L177" s="458"/>
      <c r="M177" s="458"/>
      <c r="N177" s="458"/>
      <c r="O177" s="458"/>
      <c r="P177" s="458"/>
      <c r="Q177" s="458"/>
      <c r="R177" s="458"/>
      <c r="S177" s="458"/>
      <c r="T177" s="458"/>
      <c r="U177" s="458"/>
      <c r="V177" s="458"/>
    </row>
    <row r="178" spans="2:22" s="64" customFormat="1" x14ac:dyDescent="0.25">
      <c r="B178" s="509"/>
      <c r="C178" s="389"/>
      <c r="D178" s="303" t="s">
        <v>351</v>
      </c>
      <c r="E178" s="297"/>
      <c r="F178" s="297"/>
      <c r="G178" s="78">
        <v>0.63600000000000001</v>
      </c>
      <c r="H178" s="380"/>
      <c r="I178" s="510"/>
      <c r="J178" s="458"/>
      <c r="K178" s="458"/>
      <c r="L178" s="458"/>
      <c r="M178" s="458"/>
      <c r="N178" s="458"/>
      <c r="O178" s="458"/>
      <c r="P178" s="458"/>
      <c r="Q178" s="458"/>
      <c r="R178" s="458"/>
      <c r="S178" s="458"/>
      <c r="T178" s="458"/>
      <c r="U178" s="458"/>
      <c r="V178" s="458"/>
    </row>
    <row r="179" spans="2:22" s="64" customFormat="1" x14ac:dyDescent="0.25">
      <c r="B179" s="509"/>
      <c r="C179" s="389"/>
      <c r="D179" s="297" t="s">
        <v>352</v>
      </c>
      <c r="E179" s="297"/>
      <c r="F179" s="297"/>
      <c r="G179" s="78">
        <v>0.66</v>
      </c>
      <c r="H179" s="380"/>
      <c r="I179" s="510"/>
      <c r="J179" s="458"/>
      <c r="K179" s="458"/>
      <c r="L179" s="458"/>
      <c r="M179" s="458"/>
      <c r="N179" s="458"/>
      <c r="O179" s="458"/>
      <c r="P179" s="458"/>
      <c r="Q179" s="458"/>
      <c r="R179" s="458"/>
      <c r="S179" s="458"/>
      <c r="T179" s="458"/>
      <c r="U179" s="458"/>
      <c r="V179" s="458"/>
    </row>
    <row r="180" spans="2:22" s="64" customFormat="1" x14ac:dyDescent="0.25">
      <c r="B180" s="509"/>
      <c r="C180" s="389"/>
      <c r="D180" s="303" t="s">
        <v>353</v>
      </c>
      <c r="E180" s="297"/>
      <c r="F180" s="297"/>
      <c r="G180" s="78">
        <v>0.96699999999999997</v>
      </c>
      <c r="H180" s="380"/>
      <c r="I180" s="510"/>
      <c r="J180" s="458"/>
      <c r="K180" s="458"/>
      <c r="L180" s="458"/>
      <c r="M180" s="458"/>
      <c r="N180" s="458"/>
      <c r="O180" s="458"/>
      <c r="P180" s="458"/>
      <c r="Q180" s="458"/>
      <c r="R180" s="458"/>
      <c r="S180" s="458"/>
      <c r="T180" s="458"/>
      <c r="U180" s="458"/>
      <c r="V180" s="458"/>
    </row>
    <row r="181" spans="2:22" s="64" customFormat="1" x14ac:dyDescent="0.25">
      <c r="B181" s="509"/>
      <c r="C181" s="389"/>
      <c r="D181" s="303" t="s">
        <v>505</v>
      </c>
      <c r="E181" s="297"/>
      <c r="F181" s="297"/>
      <c r="G181" s="165">
        <v>1</v>
      </c>
      <c r="H181" s="380"/>
      <c r="I181" s="510"/>
      <c r="J181" s="458"/>
      <c r="K181" s="458"/>
      <c r="L181" s="458"/>
      <c r="M181" s="458"/>
      <c r="N181" s="458"/>
      <c r="O181" s="458"/>
      <c r="P181" s="458"/>
      <c r="Q181" s="458"/>
      <c r="R181" s="458"/>
      <c r="S181" s="458"/>
      <c r="T181" s="458"/>
      <c r="U181" s="458"/>
      <c r="V181" s="458"/>
    </row>
    <row r="182" spans="2:22" s="64" customFormat="1" x14ac:dyDescent="0.25">
      <c r="B182" s="509"/>
      <c r="C182" s="389"/>
      <c r="D182" s="303" t="s">
        <v>354</v>
      </c>
      <c r="E182" s="297"/>
      <c r="F182" s="297"/>
      <c r="G182" s="165">
        <v>1</v>
      </c>
      <c r="H182" s="380"/>
      <c r="I182" s="510"/>
      <c r="J182" s="458"/>
      <c r="K182" s="458"/>
      <c r="L182" s="458"/>
      <c r="M182" s="458"/>
      <c r="N182" s="458"/>
      <c r="O182" s="458"/>
      <c r="P182" s="458"/>
      <c r="Q182" s="458"/>
      <c r="R182" s="458"/>
      <c r="S182" s="458"/>
      <c r="T182" s="458"/>
      <c r="U182" s="458"/>
      <c r="V182" s="458"/>
    </row>
    <row r="183" spans="2:22" s="64" customFormat="1" x14ac:dyDescent="0.25">
      <c r="B183" s="509"/>
      <c r="C183" s="389"/>
      <c r="D183" s="297" t="s">
        <v>201</v>
      </c>
      <c r="E183" s="297"/>
      <c r="F183" s="297"/>
      <c r="G183" s="165">
        <v>0.61799999999999999</v>
      </c>
      <c r="H183" s="380"/>
      <c r="I183" s="510"/>
      <c r="J183" s="458"/>
      <c r="K183" s="458"/>
      <c r="L183" s="458"/>
      <c r="M183" s="458"/>
      <c r="N183" s="458"/>
      <c r="O183" s="458"/>
      <c r="P183" s="458"/>
      <c r="Q183" s="458"/>
      <c r="R183" s="458"/>
      <c r="S183" s="458"/>
      <c r="T183" s="458"/>
      <c r="U183" s="458"/>
      <c r="V183" s="458"/>
    </row>
    <row r="184" spans="2:22" s="64" customFormat="1" ht="30" x14ac:dyDescent="0.25">
      <c r="B184" s="509"/>
      <c r="C184" s="389"/>
      <c r="D184" s="297" t="s">
        <v>355</v>
      </c>
      <c r="E184" s="297"/>
      <c r="F184" s="297"/>
      <c r="G184" s="165">
        <v>0.71699999999999997</v>
      </c>
      <c r="H184" s="380"/>
      <c r="I184" s="510"/>
      <c r="J184" s="458"/>
      <c r="K184" s="458"/>
      <c r="L184" s="458"/>
      <c r="M184" s="458"/>
      <c r="N184" s="458"/>
      <c r="O184" s="458"/>
      <c r="P184" s="458"/>
      <c r="Q184" s="458"/>
      <c r="R184" s="458"/>
      <c r="S184" s="458"/>
      <c r="T184" s="458"/>
      <c r="U184" s="458"/>
      <c r="V184" s="458"/>
    </row>
    <row r="185" spans="2:22" s="64" customFormat="1" ht="30" x14ac:dyDescent="0.25">
      <c r="B185" s="509"/>
      <c r="C185" s="389"/>
      <c r="D185" s="297" t="s">
        <v>607</v>
      </c>
      <c r="E185" s="297"/>
      <c r="F185" s="297"/>
      <c r="G185" s="54" t="s">
        <v>830</v>
      </c>
      <c r="H185" s="380"/>
      <c r="I185" s="510"/>
      <c r="J185" s="458"/>
      <c r="K185" s="458"/>
      <c r="L185" s="458"/>
      <c r="M185" s="458"/>
      <c r="N185" s="458"/>
      <c r="O185" s="458"/>
      <c r="P185" s="458"/>
      <c r="Q185" s="458"/>
      <c r="R185" s="458"/>
      <c r="S185" s="458"/>
      <c r="T185" s="458"/>
      <c r="U185" s="458"/>
      <c r="V185" s="458"/>
    </row>
    <row r="186" spans="2:22" s="64" customFormat="1" ht="30" x14ac:dyDescent="0.25">
      <c r="B186" s="509"/>
      <c r="C186" s="389"/>
      <c r="D186" s="303" t="s">
        <v>608</v>
      </c>
      <c r="E186" s="297"/>
      <c r="F186" s="297"/>
      <c r="G186" s="54" t="s">
        <v>830</v>
      </c>
      <c r="H186" s="380"/>
      <c r="I186" s="510"/>
      <c r="J186" s="458"/>
      <c r="K186" s="458"/>
      <c r="L186" s="458"/>
      <c r="M186" s="458"/>
      <c r="N186" s="458"/>
      <c r="O186" s="458"/>
      <c r="P186" s="458"/>
      <c r="Q186" s="458"/>
      <c r="R186" s="458"/>
      <c r="S186" s="458"/>
      <c r="T186" s="458"/>
      <c r="U186" s="458"/>
      <c r="V186" s="458"/>
    </row>
    <row r="187" spans="2:22" s="64" customFormat="1" ht="30" x14ac:dyDescent="0.25">
      <c r="B187" s="509"/>
      <c r="C187" s="389"/>
      <c r="D187" s="303" t="s">
        <v>609</v>
      </c>
      <c r="E187" s="297"/>
      <c r="F187" s="297"/>
      <c r="G187" s="54" t="s">
        <v>830</v>
      </c>
      <c r="H187" s="380"/>
      <c r="I187" s="510"/>
      <c r="J187" s="458"/>
      <c r="K187" s="458"/>
      <c r="L187" s="458"/>
      <c r="M187" s="458"/>
      <c r="N187" s="458"/>
      <c r="O187" s="458"/>
      <c r="P187" s="458"/>
      <c r="Q187" s="458"/>
      <c r="R187" s="458"/>
      <c r="S187" s="458"/>
      <c r="T187" s="458"/>
      <c r="U187" s="458"/>
      <c r="V187" s="458"/>
    </row>
    <row r="188" spans="2:22" s="64" customFormat="1" x14ac:dyDescent="0.25">
      <c r="B188" s="301" t="s">
        <v>1006</v>
      </c>
      <c r="C188" s="297"/>
      <c r="D188" s="303"/>
      <c r="E188" s="297"/>
      <c r="F188" s="297"/>
      <c r="G188" s="303">
        <v>0.15</v>
      </c>
      <c r="H188" s="296" t="s">
        <v>115</v>
      </c>
      <c r="I188" s="296"/>
      <c r="J188" s="419" t="s">
        <v>721</v>
      </c>
      <c r="K188" s="419"/>
      <c r="L188" s="419"/>
      <c r="M188" s="419"/>
      <c r="N188" s="419"/>
      <c r="O188" s="419"/>
      <c r="P188" s="419"/>
      <c r="Q188" s="419"/>
      <c r="R188" s="419"/>
      <c r="S188" s="419"/>
      <c r="T188" s="419"/>
      <c r="U188" s="419"/>
      <c r="V188" s="419"/>
    </row>
    <row r="189" spans="2:22" s="64" customFormat="1" ht="45" x14ac:dyDescent="0.25">
      <c r="B189" s="357" t="s">
        <v>623</v>
      </c>
      <c r="C189" s="354" t="s">
        <v>194</v>
      </c>
      <c r="D189" s="297" t="s">
        <v>1031</v>
      </c>
      <c r="E189" s="297"/>
      <c r="F189" s="297"/>
      <c r="G189" s="133">
        <v>0</v>
      </c>
      <c r="H189" s="360" t="s">
        <v>115</v>
      </c>
      <c r="I189" s="360"/>
      <c r="J189" s="370" t="s">
        <v>624</v>
      </c>
      <c r="K189" s="371"/>
      <c r="L189" s="371"/>
      <c r="M189" s="371"/>
      <c r="N189" s="371"/>
      <c r="O189" s="371"/>
      <c r="P189" s="371"/>
      <c r="Q189" s="371"/>
      <c r="R189" s="371"/>
      <c r="S189" s="371"/>
      <c r="T189" s="371"/>
      <c r="U189" s="371"/>
      <c r="V189" s="372"/>
    </row>
    <row r="190" spans="2:22" s="64" customFormat="1" ht="15" customHeight="1" x14ac:dyDescent="0.25">
      <c r="B190" s="358"/>
      <c r="C190" s="355"/>
      <c r="D190" s="303" t="s">
        <v>504</v>
      </c>
      <c r="E190" s="297"/>
      <c r="F190" s="297"/>
      <c r="G190" s="166">
        <v>1.4999999999999999E-2</v>
      </c>
      <c r="H190" s="369"/>
      <c r="I190" s="369"/>
      <c r="J190" s="373"/>
      <c r="K190" s="374"/>
      <c r="L190" s="374"/>
      <c r="M190" s="374"/>
      <c r="N190" s="374"/>
      <c r="O190" s="374"/>
      <c r="P190" s="374"/>
      <c r="Q190" s="374"/>
      <c r="R190" s="374"/>
      <c r="S190" s="374"/>
      <c r="T190" s="374"/>
      <c r="U190" s="374"/>
      <c r="V190" s="375"/>
    </row>
    <row r="191" spans="2:22" s="64" customFormat="1" ht="15" customHeight="1" x14ac:dyDescent="0.25">
      <c r="B191" s="358"/>
      <c r="C191" s="355"/>
      <c r="D191" s="303" t="s">
        <v>346</v>
      </c>
      <c r="E191" s="297"/>
      <c r="F191" s="297"/>
      <c r="G191" s="166">
        <v>1.7999999999999999E-2</v>
      </c>
      <c r="H191" s="369"/>
      <c r="I191" s="369"/>
      <c r="J191" s="373"/>
      <c r="K191" s="374"/>
      <c r="L191" s="374"/>
      <c r="M191" s="374"/>
      <c r="N191" s="374"/>
      <c r="O191" s="374"/>
      <c r="P191" s="374"/>
      <c r="Q191" s="374"/>
      <c r="R191" s="374"/>
      <c r="S191" s="374"/>
      <c r="T191" s="374"/>
      <c r="U191" s="374"/>
      <c r="V191" s="375"/>
    </row>
    <row r="192" spans="2:22" s="64" customFormat="1" ht="15" customHeight="1" x14ac:dyDescent="0.25">
      <c r="B192" s="358"/>
      <c r="C192" s="355"/>
      <c r="D192" s="303" t="s">
        <v>1032</v>
      </c>
      <c r="E192" s="297"/>
      <c r="F192" s="297"/>
      <c r="G192" s="166">
        <v>0</v>
      </c>
      <c r="H192" s="369"/>
      <c r="I192" s="369"/>
      <c r="J192" s="373"/>
      <c r="K192" s="374"/>
      <c r="L192" s="374"/>
      <c r="M192" s="374"/>
      <c r="N192" s="374"/>
      <c r="O192" s="374"/>
      <c r="P192" s="374"/>
      <c r="Q192" s="374"/>
      <c r="R192" s="374"/>
      <c r="S192" s="374"/>
      <c r="T192" s="374"/>
      <c r="U192" s="374"/>
      <c r="V192" s="375"/>
    </row>
    <row r="193" spans="2:22" s="64" customFormat="1" ht="15" customHeight="1" x14ac:dyDescent="0.25">
      <c r="B193" s="358"/>
      <c r="C193" s="355"/>
      <c r="D193" s="297" t="s">
        <v>200</v>
      </c>
      <c r="E193" s="297"/>
      <c r="F193" s="297"/>
      <c r="G193" s="167">
        <v>1.4E-2</v>
      </c>
      <c r="H193" s="369"/>
      <c r="I193" s="369"/>
      <c r="J193" s="373"/>
      <c r="K193" s="374"/>
      <c r="L193" s="374"/>
      <c r="M193" s="374"/>
      <c r="N193" s="374"/>
      <c r="O193" s="374"/>
      <c r="P193" s="374"/>
      <c r="Q193" s="374"/>
      <c r="R193" s="374"/>
      <c r="S193" s="374"/>
      <c r="T193" s="374"/>
      <c r="U193" s="374"/>
      <c r="V193" s="375"/>
    </row>
    <row r="194" spans="2:22" s="64" customFormat="1" ht="15" customHeight="1" x14ac:dyDescent="0.25">
      <c r="B194" s="358"/>
      <c r="C194" s="355"/>
      <c r="D194" s="303" t="s">
        <v>204</v>
      </c>
      <c r="E194" s="297"/>
      <c r="F194" s="297"/>
      <c r="G194" s="166">
        <v>4.7E-2</v>
      </c>
      <c r="H194" s="369"/>
      <c r="I194" s="369"/>
      <c r="J194" s="373"/>
      <c r="K194" s="374"/>
      <c r="L194" s="374"/>
      <c r="M194" s="374"/>
      <c r="N194" s="374"/>
      <c r="O194" s="374"/>
      <c r="P194" s="374"/>
      <c r="Q194" s="374"/>
      <c r="R194" s="374"/>
      <c r="S194" s="374"/>
      <c r="T194" s="374"/>
      <c r="U194" s="374"/>
      <c r="V194" s="375"/>
    </row>
    <row r="195" spans="2:22" s="64" customFormat="1" ht="15" customHeight="1" x14ac:dyDescent="0.25">
      <c r="B195" s="358"/>
      <c r="C195" s="355"/>
      <c r="D195" s="303" t="s">
        <v>347</v>
      </c>
      <c r="E195" s="297"/>
      <c r="F195" s="297"/>
      <c r="G195" s="166">
        <v>2.1999999999999999E-2</v>
      </c>
      <c r="H195" s="369"/>
      <c r="I195" s="369"/>
      <c r="J195" s="373"/>
      <c r="K195" s="374"/>
      <c r="L195" s="374"/>
      <c r="M195" s="374"/>
      <c r="N195" s="374"/>
      <c r="O195" s="374"/>
      <c r="P195" s="374"/>
      <c r="Q195" s="374"/>
      <c r="R195" s="374"/>
      <c r="S195" s="374"/>
      <c r="T195" s="374"/>
      <c r="U195" s="374"/>
      <c r="V195" s="375"/>
    </row>
    <row r="196" spans="2:22" s="64" customFormat="1" ht="15" customHeight="1" x14ac:dyDescent="0.25">
      <c r="B196" s="358"/>
      <c r="C196" s="355"/>
      <c r="D196" s="303" t="s">
        <v>311</v>
      </c>
      <c r="E196" s="297"/>
      <c r="F196" s="297"/>
      <c r="G196" s="166">
        <v>1.6E-2</v>
      </c>
      <c r="H196" s="369"/>
      <c r="I196" s="369"/>
      <c r="J196" s="373"/>
      <c r="K196" s="374"/>
      <c r="L196" s="374"/>
      <c r="M196" s="374"/>
      <c r="N196" s="374"/>
      <c r="O196" s="374"/>
      <c r="P196" s="374"/>
      <c r="Q196" s="374"/>
      <c r="R196" s="374"/>
      <c r="S196" s="374"/>
      <c r="T196" s="374"/>
      <c r="U196" s="374"/>
      <c r="V196" s="375"/>
    </row>
    <row r="197" spans="2:22" s="64" customFormat="1" ht="15" customHeight="1" x14ac:dyDescent="0.25">
      <c r="B197" s="358"/>
      <c r="C197" s="355"/>
      <c r="D197" s="297" t="s">
        <v>348</v>
      </c>
      <c r="E197" s="297"/>
      <c r="F197" s="297"/>
      <c r="G197" s="166">
        <v>2.4E-2</v>
      </c>
      <c r="H197" s="369"/>
      <c r="I197" s="369"/>
      <c r="J197" s="373"/>
      <c r="K197" s="374"/>
      <c r="L197" s="374"/>
      <c r="M197" s="374"/>
      <c r="N197" s="374"/>
      <c r="O197" s="374"/>
      <c r="P197" s="374"/>
      <c r="Q197" s="374"/>
      <c r="R197" s="374"/>
      <c r="S197" s="374"/>
      <c r="T197" s="374"/>
      <c r="U197" s="374"/>
      <c r="V197" s="375"/>
    </row>
    <row r="198" spans="2:22" s="64" customFormat="1" ht="15" customHeight="1" x14ac:dyDescent="0.25">
      <c r="B198" s="358"/>
      <c r="C198" s="355"/>
      <c r="D198" s="303" t="s">
        <v>349</v>
      </c>
      <c r="E198" s="297"/>
      <c r="F198" s="297"/>
      <c r="G198" s="166">
        <v>2.4E-2</v>
      </c>
      <c r="H198" s="369"/>
      <c r="I198" s="369"/>
      <c r="J198" s="373"/>
      <c r="K198" s="374"/>
      <c r="L198" s="374"/>
      <c r="M198" s="374"/>
      <c r="N198" s="374"/>
      <c r="O198" s="374"/>
      <c r="P198" s="374"/>
      <c r="Q198" s="374"/>
      <c r="R198" s="374"/>
      <c r="S198" s="374"/>
      <c r="T198" s="374"/>
      <c r="U198" s="374"/>
      <c r="V198" s="375"/>
    </row>
    <row r="199" spans="2:22" s="64" customFormat="1" ht="15" customHeight="1" x14ac:dyDescent="0.25">
      <c r="B199" s="358"/>
      <c r="C199" s="355"/>
      <c r="D199" s="303" t="s">
        <v>350</v>
      </c>
      <c r="E199" s="297"/>
      <c r="F199" s="297"/>
      <c r="G199" s="166">
        <v>2.5999999999999999E-2</v>
      </c>
      <c r="H199" s="369"/>
      <c r="I199" s="369"/>
      <c r="J199" s="373"/>
      <c r="K199" s="374"/>
      <c r="L199" s="374"/>
      <c r="M199" s="374"/>
      <c r="N199" s="374"/>
      <c r="O199" s="374"/>
      <c r="P199" s="374"/>
      <c r="Q199" s="374"/>
      <c r="R199" s="374"/>
      <c r="S199" s="374"/>
      <c r="T199" s="374"/>
      <c r="U199" s="374"/>
      <c r="V199" s="375"/>
    </row>
    <row r="200" spans="2:22" s="64" customFormat="1" ht="15" customHeight="1" x14ac:dyDescent="0.25">
      <c r="B200" s="358"/>
      <c r="C200" s="355"/>
      <c r="D200" s="303" t="s">
        <v>351</v>
      </c>
      <c r="E200" s="297"/>
      <c r="F200" s="297"/>
      <c r="G200" s="166">
        <v>1.7000000000000001E-2</v>
      </c>
      <c r="H200" s="369"/>
      <c r="I200" s="369"/>
      <c r="J200" s="373"/>
      <c r="K200" s="374"/>
      <c r="L200" s="374"/>
      <c r="M200" s="374"/>
      <c r="N200" s="374"/>
      <c r="O200" s="374"/>
      <c r="P200" s="374"/>
      <c r="Q200" s="374"/>
      <c r="R200" s="374"/>
      <c r="S200" s="374"/>
      <c r="T200" s="374"/>
      <c r="U200" s="374"/>
      <c r="V200" s="375"/>
    </row>
    <row r="201" spans="2:22" s="64" customFormat="1" ht="15" customHeight="1" x14ac:dyDescent="0.25">
      <c r="B201" s="358"/>
      <c r="C201" s="355"/>
      <c r="D201" s="297" t="s">
        <v>352</v>
      </c>
      <c r="E201" s="297"/>
      <c r="F201" s="297"/>
      <c r="G201" s="166">
        <v>0.02</v>
      </c>
      <c r="H201" s="369"/>
      <c r="I201" s="369"/>
      <c r="J201" s="373"/>
      <c r="K201" s="374"/>
      <c r="L201" s="374"/>
      <c r="M201" s="374"/>
      <c r="N201" s="374"/>
      <c r="O201" s="374"/>
      <c r="P201" s="374"/>
      <c r="Q201" s="374"/>
      <c r="R201" s="374"/>
      <c r="S201" s="374"/>
      <c r="T201" s="374"/>
      <c r="U201" s="374"/>
      <c r="V201" s="375"/>
    </row>
    <row r="202" spans="2:22" s="64" customFormat="1" ht="15" customHeight="1" x14ac:dyDescent="0.25">
      <c r="B202" s="358"/>
      <c r="C202" s="355"/>
      <c r="D202" s="303" t="s">
        <v>353</v>
      </c>
      <c r="E202" s="297"/>
      <c r="F202" s="297"/>
      <c r="G202" s="166">
        <v>1.9E-2</v>
      </c>
      <c r="H202" s="369"/>
      <c r="I202" s="369"/>
      <c r="J202" s="373"/>
      <c r="K202" s="374"/>
      <c r="L202" s="374"/>
      <c r="M202" s="374"/>
      <c r="N202" s="374"/>
      <c r="O202" s="374"/>
      <c r="P202" s="374"/>
      <c r="Q202" s="374"/>
      <c r="R202" s="374"/>
      <c r="S202" s="374"/>
      <c r="T202" s="374"/>
      <c r="U202" s="374"/>
      <c r="V202" s="375"/>
    </row>
    <row r="203" spans="2:22" s="64" customFormat="1" ht="15" customHeight="1" x14ac:dyDescent="0.25">
      <c r="B203" s="358"/>
      <c r="C203" s="355"/>
      <c r="D203" s="303" t="s">
        <v>505</v>
      </c>
      <c r="E203" s="297"/>
      <c r="F203" s="297"/>
      <c r="G203" s="166">
        <v>1.7999999999999999E-2</v>
      </c>
      <c r="H203" s="369"/>
      <c r="I203" s="369"/>
      <c r="J203" s="373"/>
      <c r="K203" s="374"/>
      <c r="L203" s="374"/>
      <c r="M203" s="374"/>
      <c r="N203" s="374"/>
      <c r="O203" s="374"/>
      <c r="P203" s="374"/>
      <c r="Q203" s="374"/>
      <c r="R203" s="374"/>
      <c r="S203" s="374"/>
      <c r="T203" s="374"/>
      <c r="U203" s="374"/>
      <c r="V203" s="375"/>
    </row>
    <row r="204" spans="2:22" s="64" customFormat="1" ht="15" customHeight="1" x14ac:dyDescent="0.25">
      <c r="B204" s="358"/>
      <c r="C204" s="355"/>
      <c r="D204" s="303" t="s">
        <v>354</v>
      </c>
      <c r="E204" s="297"/>
      <c r="F204" s="297"/>
      <c r="G204" s="166">
        <v>1.9E-2</v>
      </c>
      <c r="H204" s="369"/>
      <c r="I204" s="369"/>
      <c r="J204" s="373"/>
      <c r="K204" s="374"/>
      <c r="L204" s="374"/>
      <c r="M204" s="374"/>
      <c r="N204" s="374"/>
      <c r="O204" s="374"/>
      <c r="P204" s="374"/>
      <c r="Q204" s="374"/>
      <c r="R204" s="374"/>
      <c r="S204" s="374"/>
      <c r="T204" s="374"/>
      <c r="U204" s="374"/>
      <c r="V204" s="375"/>
    </row>
    <row r="205" spans="2:22" s="64" customFormat="1" ht="15" customHeight="1" x14ac:dyDescent="0.25">
      <c r="B205" s="358"/>
      <c r="C205" s="355"/>
      <c r="D205" s="297" t="s">
        <v>201</v>
      </c>
      <c r="E205" s="297"/>
      <c r="F205" s="297"/>
      <c r="G205" s="167">
        <v>1.9E-2</v>
      </c>
      <c r="H205" s="369"/>
      <c r="I205" s="369"/>
      <c r="J205" s="373"/>
      <c r="K205" s="374"/>
      <c r="L205" s="374"/>
      <c r="M205" s="374"/>
      <c r="N205" s="374"/>
      <c r="O205" s="374"/>
      <c r="P205" s="374"/>
      <c r="Q205" s="374"/>
      <c r="R205" s="374"/>
      <c r="S205" s="374"/>
      <c r="T205" s="374"/>
      <c r="U205" s="374"/>
      <c r="V205" s="375"/>
    </row>
    <row r="206" spans="2:22" s="64" customFormat="1" ht="15" customHeight="1" x14ac:dyDescent="0.25">
      <c r="B206" s="358"/>
      <c r="C206" s="355"/>
      <c r="D206" s="297" t="s">
        <v>355</v>
      </c>
      <c r="E206" s="297"/>
      <c r="F206" s="297"/>
      <c r="G206" s="167">
        <v>1.7999999999999999E-2</v>
      </c>
      <c r="H206" s="369"/>
      <c r="I206" s="369"/>
      <c r="J206" s="373"/>
      <c r="K206" s="374"/>
      <c r="L206" s="374"/>
      <c r="M206" s="374"/>
      <c r="N206" s="374"/>
      <c r="O206" s="374"/>
      <c r="P206" s="374"/>
      <c r="Q206" s="374"/>
      <c r="R206" s="374"/>
      <c r="S206" s="374"/>
      <c r="T206" s="374"/>
      <c r="U206" s="374"/>
      <c r="V206" s="375"/>
    </row>
    <row r="207" spans="2:22" s="64" customFormat="1" ht="15" customHeight="1" x14ac:dyDescent="0.25">
      <c r="B207" s="358"/>
      <c r="C207" s="355"/>
      <c r="D207" s="297" t="s">
        <v>607</v>
      </c>
      <c r="E207" s="297"/>
      <c r="F207" s="297"/>
      <c r="G207" s="166">
        <v>0</v>
      </c>
      <c r="H207" s="369"/>
      <c r="I207" s="369"/>
      <c r="J207" s="373"/>
      <c r="K207" s="374"/>
      <c r="L207" s="374"/>
      <c r="M207" s="374"/>
      <c r="N207" s="374"/>
      <c r="O207" s="374"/>
      <c r="P207" s="374"/>
      <c r="Q207" s="374"/>
      <c r="R207" s="374"/>
      <c r="S207" s="374"/>
      <c r="T207" s="374"/>
      <c r="U207" s="374"/>
      <c r="V207" s="375"/>
    </row>
    <row r="208" spans="2:22" s="64" customFormat="1" ht="15" customHeight="1" x14ac:dyDescent="0.25">
      <c r="B208" s="358"/>
      <c r="C208" s="355"/>
      <c r="D208" s="303" t="s">
        <v>608</v>
      </c>
      <c r="E208" s="297"/>
      <c r="F208" s="297"/>
      <c r="G208" s="166">
        <v>0</v>
      </c>
      <c r="H208" s="369"/>
      <c r="I208" s="369"/>
      <c r="J208" s="373"/>
      <c r="K208" s="374"/>
      <c r="L208" s="374"/>
      <c r="M208" s="374"/>
      <c r="N208" s="374"/>
      <c r="O208" s="374"/>
      <c r="P208" s="374"/>
      <c r="Q208" s="374"/>
      <c r="R208" s="374"/>
      <c r="S208" s="374"/>
      <c r="T208" s="374"/>
      <c r="U208" s="374"/>
      <c r="V208" s="375"/>
    </row>
    <row r="209" spans="2:22" s="64" customFormat="1" ht="15" customHeight="1" x14ac:dyDescent="0.25">
      <c r="B209" s="359"/>
      <c r="C209" s="356"/>
      <c r="D209" s="303" t="s">
        <v>609</v>
      </c>
      <c r="E209" s="297"/>
      <c r="F209" s="297"/>
      <c r="G209" s="166">
        <v>0</v>
      </c>
      <c r="H209" s="361"/>
      <c r="I209" s="361"/>
      <c r="J209" s="376"/>
      <c r="K209" s="377"/>
      <c r="L209" s="377"/>
      <c r="M209" s="377"/>
      <c r="N209" s="377"/>
      <c r="O209" s="377"/>
      <c r="P209" s="377"/>
      <c r="Q209" s="377"/>
      <c r="R209" s="377"/>
      <c r="S209" s="377"/>
      <c r="T209" s="377"/>
      <c r="U209" s="377"/>
      <c r="V209" s="378"/>
    </row>
    <row r="210" spans="2:22" s="64" customFormat="1" x14ac:dyDescent="0.25">
      <c r="B210" s="301" t="s">
        <v>503</v>
      </c>
      <c r="C210" s="297"/>
      <c r="D210" s="297"/>
      <c r="E210" s="297"/>
      <c r="F210" s="297"/>
      <c r="G210" s="303"/>
      <c r="H210" s="296" t="s">
        <v>179</v>
      </c>
      <c r="I210" s="12" t="s">
        <v>625</v>
      </c>
      <c r="J210" s="458" t="s">
        <v>262</v>
      </c>
      <c r="K210" s="458"/>
      <c r="L210" s="458"/>
      <c r="M210" s="458"/>
      <c r="N210" s="458"/>
      <c r="O210" s="458"/>
      <c r="P210" s="458"/>
      <c r="Q210" s="458"/>
      <c r="R210" s="458"/>
      <c r="S210" s="458"/>
      <c r="T210" s="458"/>
      <c r="U210" s="458"/>
      <c r="V210" s="458"/>
    </row>
    <row r="211" spans="2:22" s="64" customFormat="1" x14ac:dyDescent="0.25">
      <c r="B211" s="301" t="s">
        <v>626</v>
      </c>
      <c r="C211" s="297"/>
      <c r="D211" s="297"/>
      <c r="E211" s="297"/>
      <c r="F211" s="297"/>
      <c r="G211" s="55">
        <v>197</v>
      </c>
      <c r="H211" s="296" t="s">
        <v>115</v>
      </c>
      <c r="I211" s="12" t="s">
        <v>264</v>
      </c>
      <c r="J211" s="458" t="s">
        <v>627</v>
      </c>
      <c r="K211" s="458"/>
      <c r="L211" s="458"/>
      <c r="M211" s="458"/>
      <c r="N211" s="458"/>
      <c r="O211" s="458"/>
      <c r="P211" s="458"/>
      <c r="Q211" s="458"/>
      <c r="R211" s="458"/>
      <c r="S211" s="458"/>
      <c r="T211" s="458"/>
      <c r="U211" s="458"/>
      <c r="V211" s="458"/>
    </row>
    <row r="213" spans="2:22" ht="45" customHeight="1" x14ac:dyDescent="0.25"/>
    <row r="214" spans="2:22" ht="15" customHeight="1" x14ac:dyDescent="0.25"/>
    <row r="215" spans="2:22" ht="15" customHeight="1" x14ac:dyDescent="0.25"/>
  </sheetData>
  <mergeCells count="70">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J211:V211"/>
    <mergeCell ref="C40:H40"/>
    <mergeCell ref="B53:V53"/>
    <mergeCell ref="J54:V54"/>
    <mergeCell ref="I55:I57"/>
    <mergeCell ref="J55:V57"/>
    <mergeCell ref="E44:I44"/>
    <mergeCell ref="J103:V103"/>
    <mergeCell ref="C79:C81"/>
    <mergeCell ref="H79:H81"/>
    <mergeCell ref="I79:I81"/>
    <mergeCell ref="J79:V81"/>
    <mergeCell ref="B79:B81"/>
    <mergeCell ref="J210:V210"/>
    <mergeCell ref="B82:B102"/>
    <mergeCell ref="C82:C102"/>
    <mergeCell ref="B13:B15"/>
    <mergeCell ref="E43:I43"/>
    <mergeCell ref="C55:C57"/>
    <mergeCell ref="B55:B57"/>
    <mergeCell ref="H55:H57"/>
    <mergeCell ref="C25:H25"/>
    <mergeCell ref="H82:H102"/>
    <mergeCell ref="I82:I102"/>
    <mergeCell ref="J188:V188"/>
    <mergeCell ref="B58:B78"/>
    <mergeCell ref="C58:C78"/>
    <mergeCell ref="H58:H78"/>
    <mergeCell ref="I58:I78"/>
    <mergeCell ref="J58:V78"/>
    <mergeCell ref="J82:V102"/>
    <mergeCell ref="B104:B145"/>
    <mergeCell ref="C104:C145"/>
    <mergeCell ref="E104:E145"/>
    <mergeCell ref="F104:F124"/>
    <mergeCell ref="H104:H145"/>
    <mergeCell ref="I104:I145"/>
    <mergeCell ref="J104:V145"/>
    <mergeCell ref="F125:F145"/>
    <mergeCell ref="B146:B166"/>
    <mergeCell ref="C146:C166"/>
    <mergeCell ref="H146:H166"/>
    <mergeCell ref="I146:I166"/>
    <mergeCell ref="J146:V166"/>
    <mergeCell ref="B167:B187"/>
    <mergeCell ref="C167:C187"/>
    <mergeCell ref="H167:H187"/>
    <mergeCell ref="I167:I187"/>
    <mergeCell ref="J167:V187"/>
    <mergeCell ref="B189:B209"/>
    <mergeCell ref="C189:C209"/>
    <mergeCell ref="H189:H209"/>
    <mergeCell ref="I189:I209"/>
    <mergeCell ref="J189:V209"/>
  </mergeCells>
  <conditionalFormatting sqref="C55:G55 C188:G188 D56:G57 E168:F168 C167">
    <cfRule type="cellIs" dxfId="62" priority="77" operator="notEqual">
      <formula>""</formula>
    </cfRule>
  </conditionalFormatting>
  <conditionalFormatting sqref="D171:F187 E169:F170">
    <cfRule type="cellIs" dxfId="61" priority="67" operator="notEqual">
      <formula>""</formula>
    </cfRule>
  </conditionalFormatting>
  <conditionalFormatting sqref="C79:G79 D80:G81">
    <cfRule type="cellIs" dxfId="60" priority="75" operator="notEqual">
      <formula>""</formula>
    </cfRule>
  </conditionalFormatting>
  <conditionalFormatting sqref="D103:G103">
    <cfRule type="cellIs" dxfId="59" priority="73" operator="notEqual">
      <formula>""</formula>
    </cfRule>
  </conditionalFormatting>
  <conditionalFormatting sqref="E59:G59 C58">
    <cfRule type="cellIs" dxfId="58" priority="54" operator="notEqual">
      <formula>""</formula>
    </cfRule>
  </conditionalFormatting>
  <conditionalFormatting sqref="D58">
    <cfRule type="cellIs" dxfId="57" priority="47" operator="notEqual">
      <formula>""</formula>
    </cfRule>
  </conditionalFormatting>
  <conditionalFormatting sqref="G167:G168">
    <cfRule type="cellIs" dxfId="56" priority="55" operator="notEqual">
      <formula>""</formula>
    </cfRule>
  </conditionalFormatting>
  <conditionalFormatting sqref="G169:G184">
    <cfRule type="cellIs" dxfId="55" priority="58" operator="notEqual">
      <formula>""</formula>
    </cfRule>
  </conditionalFormatting>
  <conditionalFormatting sqref="D59">
    <cfRule type="cellIs" dxfId="54" priority="49" operator="notEqual">
      <formula>""</formula>
    </cfRule>
  </conditionalFormatting>
  <conditionalFormatting sqref="C210:G211">
    <cfRule type="cellIs" dxfId="53" priority="66" operator="notEqual">
      <formula>""</formula>
    </cfRule>
  </conditionalFormatting>
  <conditionalFormatting sqref="D60">
    <cfRule type="cellIs" dxfId="52" priority="48" operator="notEqual">
      <formula>""</formula>
    </cfRule>
  </conditionalFormatting>
  <conditionalFormatting sqref="D62:G75 D76:F78 E60:G61">
    <cfRule type="cellIs" dxfId="51" priority="53" operator="notEqual">
      <formula>""</formula>
    </cfRule>
  </conditionalFormatting>
  <conditionalFormatting sqref="E83:F83 C82">
    <cfRule type="cellIs" dxfId="50" priority="45" operator="notEqual">
      <formula>""</formula>
    </cfRule>
  </conditionalFormatting>
  <conditionalFormatting sqref="D86:F102 E84:F85">
    <cfRule type="cellIs" dxfId="49" priority="43" operator="notEqual">
      <formula>""</formula>
    </cfRule>
  </conditionalFormatting>
  <conditionalFormatting sqref="E82:F82">
    <cfRule type="cellIs" dxfId="48" priority="44" operator="notEqual">
      <formula>""</formula>
    </cfRule>
  </conditionalFormatting>
  <conditionalFormatting sqref="G82">
    <cfRule type="cellIs" dxfId="47" priority="42" operator="notEqual">
      <formula>""</formula>
    </cfRule>
  </conditionalFormatting>
  <conditionalFormatting sqref="G185:G187">
    <cfRule type="cellIs" dxfId="46" priority="57" operator="notEqual">
      <formula>""</formula>
    </cfRule>
  </conditionalFormatting>
  <conditionalFormatting sqref="D61">
    <cfRule type="cellIs" dxfId="45" priority="46" operator="notEqual">
      <formula>""</formula>
    </cfRule>
  </conditionalFormatting>
  <conditionalFormatting sqref="G58">
    <cfRule type="cellIs" dxfId="44" priority="52" operator="notEqual">
      <formula>""</formula>
    </cfRule>
  </conditionalFormatting>
  <conditionalFormatting sqref="D85">
    <cfRule type="cellIs" dxfId="43" priority="37" operator="notEqual">
      <formula>""</formula>
    </cfRule>
  </conditionalFormatting>
  <conditionalFormatting sqref="G106:G125">
    <cfRule type="cellIs" dxfId="42" priority="30" operator="notEqual">
      <formula>""</formula>
    </cfRule>
  </conditionalFormatting>
  <conditionalFormatting sqref="F58">
    <cfRule type="cellIs" dxfId="41" priority="51" operator="notEqual">
      <formula>""</formula>
    </cfRule>
  </conditionalFormatting>
  <conditionalFormatting sqref="G76:G78">
    <cfRule type="cellIs" dxfId="40" priority="50" operator="notEqual">
      <formula>""</formula>
    </cfRule>
  </conditionalFormatting>
  <conditionalFormatting sqref="C104 E104:F104">
    <cfRule type="cellIs" dxfId="39" priority="36" operator="notEqual">
      <formula>""</formula>
    </cfRule>
  </conditionalFormatting>
  <conditionalFormatting sqref="D82">
    <cfRule type="cellIs" dxfId="38" priority="38" operator="notEqual">
      <formula>""</formula>
    </cfRule>
  </conditionalFormatting>
  <conditionalFormatting sqref="G104">
    <cfRule type="cellIs" dxfId="37" priority="35" operator="notEqual">
      <formula>""</formula>
    </cfRule>
  </conditionalFormatting>
  <conditionalFormatting sqref="D84">
    <cfRule type="cellIs" dxfId="36" priority="39" operator="notEqual">
      <formula>""</formula>
    </cfRule>
  </conditionalFormatting>
  <conditionalFormatting sqref="G83:G102">
    <cfRule type="cellIs" dxfId="35" priority="41" operator="notEqual">
      <formula>""</formula>
    </cfRule>
  </conditionalFormatting>
  <conditionalFormatting sqref="D83">
    <cfRule type="cellIs" dxfId="34" priority="40" operator="notEqual">
      <formula>""</formula>
    </cfRule>
  </conditionalFormatting>
  <conditionalFormatting sqref="F125">
    <cfRule type="cellIs" dxfId="33" priority="34" operator="notEqual">
      <formula>""</formula>
    </cfRule>
  </conditionalFormatting>
  <conditionalFormatting sqref="D126">
    <cfRule type="cellIs" dxfId="32" priority="28" operator="notEqual">
      <formula>""</formula>
    </cfRule>
  </conditionalFormatting>
  <conditionalFormatting sqref="G105">
    <cfRule type="cellIs" dxfId="31" priority="31" operator="notEqual">
      <formula>""</formula>
    </cfRule>
  </conditionalFormatting>
  <conditionalFormatting sqref="D127">
    <cfRule type="cellIs" dxfId="30" priority="27" operator="notEqual">
      <formula>""</formula>
    </cfRule>
  </conditionalFormatting>
  <conditionalFormatting sqref="D108:D124">
    <cfRule type="cellIs" dxfId="29" priority="33" operator="notEqual">
      <formula>""</formula>
    </cfRule>
  </conditionalFormatting>
  <conditionalFormatting sqref="D106">
    <cfRule type="cellIs" dxfId="28" priority="23" operator="notEqual">
      <formula>""</formula>
    </cfRule>
  </conditionalFormatting>
  <conditionalFormatting sqref="G126:G145">
    <cfRule type="cellIs" dxfId="27" priority="29" operator="notEqual">
      <formula>""</formula>
    </cfRule>
  </conditionalFormatting>
  <conditionalFormatting sqref="D125">
    <cfRule type="cellIs" dxfId="26" priority="26" operator="notEqual">
      <formula>""</formula>
    </cfRule>
  </conditionalFormatting>
  <conditionalFormatting sqref="D129:D145">
    <cfRule type="cellIs" dxfId="25" priority="32" operator="notEqual">
      <formula>""</formula>
    </cfRule>
  </conditionalFormatting>
  <conditionalFormatting sqref="D105">
    <cfRule type="cellIs" dxfId="24" priority="24" operator="notEqual">
      <formula>""</formula>
    </cfRule>
  </conditionalFormatting>
  <conditionalFormatting sqref="D128">
    <cfRule type="cellIs" dxfId="23" priority="25" operator="notEqual">
      <formula>""</formula>
    </cfRule>
  </conditionalFormatting>
  <conditionalFormatting sqref="D107">
    <cfRule type="cellIs" dxfId="22" priority="21" operator="notEqual">
      <formula>""</formula>
    </cfRule>
  </conditionalFormatting>
  <conditionalFormatting sqref="D104">
    <cfRule type="cellIs" dxfId="21" priority="22" operator="notEqual">
      <formula>""</formula>
    </cfRule>
  </conditionalFormatting>
  <conditionalFormatting sqref="D149">
    <cfRule type="cellIs" dxfId="20" priority="14" operator="notEqual">
      <formula>""</formula>
    </cfRule>
  </conditionalFormatting>
  <conditionalFormatting sqref="E147:F147 C146">
    <cfRule type="cellIs" dxfId="19" priority="20" operator="notEqual">
      <formula>""</formula>
    </cfRule>
  </conditionalFormatting>
  <conditionalFormatting sqref="D150:F166 E148:F149 E167:F167">
    <cfRule type="cellIs" dxfId="18" priority="19" operator="notEqual">
      <formula>""</formula>
    </cfRule>
  </conditionalFormatting>
  <conditionalFormatting sqref="G147:G166">
    <cfRule type="cellIs" dxfId="17" priority="18" operator="notEqual">
      <formula>""</formula>
    </cfRule>
  </conditionalFormatting>
  <conditionalFormatting sqref="D147">
    <cfRule type="cellIs" dxfId="16" priority="17" operator="notEqual">
      <formula>""</formula>
    </cfRule>
  </conditionalFormatting>
  <conditionalFormatting sqref="D148">
    <cfRule type="cellIs" dxfId="15" priority="16" operator="notEqual">
      <formula>""</formula>
    </cfRule>
  </conditionalFormatting>
  <conditionalFormatting sqref="D146">
    <cfRule type="cellIs" dxfId="14" priority="15" operator="notEqual">
      <formula>""</formula>
    </cfRule>
  </conditionalFormatting>
  <conditionalFormatting sqref="D168">
    <cfRule type="cellIs" dxfId="13" priority="13" operator="notEqual">
      <formula>""</formula>
    </cfRule>
  </conditionalFormatting>
  <conditionalFormatting sqref="D170">
    <cfRule type="cellIs" dxfId="12" priority="10" operator="notEqual">
      <formula>""</formula>
    </cfRule>
  </conditionalFormatting>
  <conditionalFormatting sqref="D169">
    <cfRule type="cellIs" dxfId="11" priority="12" operator="notEqual">
      <formula>""</formula>
    </cfRule>
  </conditionalFormatting>
  <conditionalFormatting sqref="D167">
    <cfRule type="cellIs" dxfId="10" priority="11" operator="notEqual">
      <formula>""</formula>
    </cfRule>
  </conditionalFormatting>
  <conditionalFormatting sqref="D192">
    <cfRule type="cellIs" dxfId="9" priority="1" operator="notEqual">
      <formula>""</formula>
    </cfRule>
  </conditionalFormatting>
  <conditionalFormatting sqref="E190:F190 C189">
    <cfRule type="cellIs" dxfId="8" priority="9" operator="notEqual">
      <formula>""</formula>
    </cfRule>
  </conditionalFormatting>
  <conditionalFormatting sqref="D193:F209 E191:F192">
    <cfRule type="cellIs" dxfId="7" priority="7" operator="notEqual">
      <formula>""</formula>
    </cfRule>
  </conditionalFormatting>
  <conditionalFormatting sqref="E189:F189">
    <cfRule type="cellIs" dxfId="6" priority="8" operator="notEqual">
      <formula>""</formula>
    </cfRule>
  </conditionalFormatting>
  <conditionalFormatting sqref="G189">
    <cfRule type="cellIs" dxfId="5" priority="6" operator="notEqual">
      <formula>""</formula>
    </cfRule>
  </conditionalFormatting>
  <conditionalFormatting sqref="G190:G209">
    <cfRule type="cellIs" dxfId="4" priority="5" operator="notEqual">
      <formula>""</formula>
    </cfRule>
  </conditionalFormatting>
  <conditionalFormatting sqref="D190">
    <cfRule type="cellIs" dxfId="3" priority="4" operator="notEqual">
      <formula>""</formula>
    </cfRule>
  </conditionalFormatting>
  <conditionalFormatting sqref="D191">
    <cfRule type="cellIs" dxfId="2" priority="3" operator="notEqual">
      <formula>""</formula>
    </cfRule>
  </conditionalFormatting>
  <conditionalFormatting sqref="D189">
    <cfRule type="cellIs" dxfId="1" priority="2" operator="notEqual">
      <formula>""</formula>
    </cfRule>
  </conditionalFormatting>
  <hyperlinks>
    <hyperlink ref="H11" location="_ftn1" display="_ftn1"/>
    <hyperlink ref="I11" location="_ftn2" display="_ftn2"/>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71"/>
  <sheetViews>
    <sheetView workbookViewId="0">
      <selection activeCell="C36" sqref="C36:H36"/>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11" ht="23.25" x14ac:dyDescent="0.35">
      <c r="B1" s="1" t="str">
        <f ca="1">MID(CELL("Filename",I7),SEARCH("]",CELL("Filename",I7),1)+1,100)</f>
        <v>VFDs for Process</v>
      </c>
    </row>
    <row r="2" spans="2:11" x14ac:dyDescent="0.25">
      <c r="B2" t="s">
        <v>32</v>
      </c>
      <c r="C2" s="2" t="s">
        <v>937</v>
      </c>
    </row>
    <row r="4" spans="2:11" x14ac:dyDescent="0.25">
      <c r="B4" s="2" t="s">
        <v>43</v>
      </c>
      <c r="G4" s="2" t="s">
        <v>72</v>
      </c>
    </row>
    <row r="5" spans="2:11" ht="39" x14ac:dyDescent="0.25">
      <c r="B5" s="105" t="s">
        <v>61</v>
      </c>
      <c r="C5" s="105" t="s">
        <v>57</v>
      </c>
      <c r="D5" s="17" t="s">
        <v>42</v>
      </c>
      <c r="G5" s="105" t="s">
        <v>61</v>
      </c>
      <c r="H5" s="105" t="s">
        <v>57</v>
      </c>
      <c r="I5" s="17" t="s">
        <v>73</v>
      </c>
    </row>
    <row r="6" spans="2:11" ht="15" customHeight="1" x14ac:dyDescent="0.25">
      <c r="B6" s="21"/>
      <c r="C6" s="21"/>
      <c r="D6" s="15">
        <v>15</v>
      </c>
      <c r="G6" s="21"/>
      <c r="H6" s="21"/>
      <c r="I6" s="15"/>
    </row>
    <row r="7" spans="2:11" x14ac:dyDescent="0.25">
      <c r="D7" s="10"/>
    </row>
    <row r="11" spans="2:11" x14ac:dyDescent="0.25">
      <c r="B11" s="2" t="s">
        <v>44</v>
      </c>
      <c r="C11" s="13"/>
      <c r="D11" s="10"/>
      <c r="H11" s="14"/>
      <c r="I11" s="2" t="s">
        <v>47</v>
      </c>
    </row>
    <row r="12" spans="2:11" ht="45.75" customHeight="1" x14ac:dyDescent="0.25">
      <c r="B12" s="117" t="s">
        <v>59</v>
      </c>
      <c r="C12" s="117" t="s">
        <v>57</v>
      </c>
      <c r="D12" s="117" t="s">
        <v>60</v>
      </c>
      <c r="E12" s="117" t="s">
        <v>292</v>
      </c>
      <c r="F12" s="17" t="s">
        <v>45</v>
      </c>
      <c r="G12" s="17" t="s">
        <v>46</v>
      </c>
      <c r="I12" s="117" t="s">
        <v>61</v>
      </c>
      <c r="J12" s="117" t="s">
        <v>57</v>
      </c>
      <c r="K12" s="17" t="s">
        <v>48</v>
      </c>
    </row>
    <row r="13" spans="2:11" x14ac:dyDescent="0.25">
      <c r="B13" s="449" t="s">
        <v>520</v>
      </c>
      <c r="C13" s="130" t="s">
        <v>455</v>
      </c>
      <c r="D13" s="130"/>
      <c r="E13" s="130"/>
      <c r="F13" s="132" t="s">
        <v>991</v>
      </c>
      <c r="G13" s="132" t="s">
        <v>111</v>
      </c>
      <c r="I13" s="119"/>
      <c r="J13" s="119"/>
      <c r="K13" s="18"/>
    </row>
    <row r="14" spans="2:11" x14ac:dyDescent="0.25">
      <c r="B14" s="457"/>
      <c r="C14" s="454" t="s">
        <v>172</v>
      </c>
      <c r="D14" s="381" t="s">
        <v>514</v>
      </c>
      <c r="E14" s="104" t="s">
        <v>434</v>
      </c>
      <c r="F14" s="62">
        <v>1874</v>
      </c>
      <c r="G14" s="119"/>
    </row>
    <row r="15" spans="2:11" x14ac:dyDescent="0.25">
      <c r="B15" s="457"/>
      <c r="C15" s="455"/>
      <c r="D15" s="381"/>
      <c r="E15" s="104" t="s">
        <v>435</v>
      </c>
      <c r="F15" s="62">
        <v>2967</v>
      </c>
      <c r="G15" s="119"/>
      <c r="I15" s="14"/>
      <c r="J15" s="14"/>
      <c r="K15" s="61"/>
    </row>
    <row r="16" spans="2:11" x14ac:dyDescent="0.25">
      <c r="B16" s="457"/>
      <c r="C16" s="455"/>
      <c r="D16" s="381"/>
      <c r="E16" s="104" t="s">
        <v>436</v>
      </c>
      <c r="F16" s="62">
        <v>4060</v>
      </c>
      <c r="G16" s="119"/>
      <c r="I16" s="14"/>
      <c r="J16" s="14"/>
      <c r="K16" s="61"/>
    </row>
    <row r="17" spans="2:11" x14ac:dyDescent="0.25">
      <c r="B17" s="457"/>
      <c r="C17" s="455"/>
      <c r="D17" s="381"/>
      <c r="E17" s="104" t="s">
        <v>437</v>
      </c>
      <c r="F17" s="62">
        <v>5154</v>
      </c>
      <c r="G17" s="119"/>
      <c r="I17" s="14"/>
      <c r="J17" s="14"/>
      <c r="K17" s="61"/>
    </row>
    <row r="18" spans="2:11" x14ac:dyDescent="0.25">
      <c r="B18" s="457"/>
      <c r="C18" s="455"/>
      <c r="D18" s="381"/>
      <c r="E18" s="104" t="s">
        <v>438</v>
      </c>
      <c r="F18" s="62">
        <v>6247</v>
      </c>
      <c r="G18" s="119"/>
      <c r="I18" s="14"/>
      <c r="J18" s="14"/>
      <c r="K18" s="61"/>
    </row>
    <row r="19" spans="2:11" x14ac:dyDescent="0.25">
      <c r="B19" s="457"/>
      <c r="C19" s="455"/>
      <c r="D19" s="381"/>
      <c r="E19" s="104" t="s">
        <v>439</v>
      </c>
      <c r="F19" s="62">
        <v>7340</v>
      </c>
      <c r="G19" s="119"/>
      <c r="I19" s="14"/>
      <c r="J19" s="14"/>
      <c r="K19" s="61"/>
    </row>
    <row r="20" spans="2:11" x14ac:dyDescent="0.25">
      <c r="B20" s="457"/>
      <c r="C20" s="455"/>
      <c r="D20" s="381"/>
      <c r="E20" s="104" t="s">
        <v>440</v>
      </c>
      <c r="F20" s="62">
        <v>8433</v>
      </c>
      <c r="G20" s="119"/>
      <c r="I20" s="14"/>
      <c r="J20" s="14"/>
      <c r="K20" s="61"/>
    </row>
    <row r="21" spans="2:11" x14ac:dyDescent="0.25">
      <c r="B21" s="450"/>
      <c r="C21" s="456"/>
      <c r="D21" s="381"/>
      <c r="E21" s="104" t="s">
        <v>441</v>
      </c>
      <c r="F21" s="62">
        <v>9526</v>
      </c>
      <c r="G21" s="119"/>
      <c r="I21" s="14"/>
      <c r="J21" s="14"/>
      <c r="K21" s="61"/>
    </row>
    <row r="22" spans="2:11" x14ac:dyDescent="0.25">
      <c r="B22" s="14"/>
      <c r="C22" s="14"/>
      <c r="D22" s="14"/>
      <c r="E22" s="14"/>
    </row>
    <row r="23" spans="2:11" x14ac:dyDescent="0.25">
      <c r="B23" s="14"/>
      <c r="C23" s="14"/>
      <c r="D23" s="14"/>
      <c r="E23" s="14"/>
    </row>
    <row r="24" spans="2:11" x14ac:dyDescent="0.25">
      <c r="B24" s="14"/>
      <c r="C24" s="14"/>
      <c r="D24" s="14"/>
      <c r="E24" s="14"/>
    </row>
    <row r="25" spans="2:11" x14ac:dyDescent="0.25">
      <c r="B25" s="14"/>
      <c r="C25" s="14"/>
      <c r="D25" s="14"/>
      <c r="E25" s="14"/>
      <c r="F25" s="14"/>
    </row>
    <row r="26" spans="2:11" x14ac:dyDescent="0.25">
      <c r="B26" s="2" t="s">
        <v>49</v>
      </c>
      <c r="E26" s="14"/>
      <c r="F26" s="14"/>
    </row>
    <row r="27" spans="2:11" x14ac:dyDescent="0.25">
      <c r="E27" s="14"/>
      <c r="F27" s="14"/>
    </row>
    <row r="28" spans="2:11" x14ac:dyDescent="0.25">
      <c r="E28" s="14"/>
      <c r="F28" s="14"/>
    </row>
    <row r="31" spans="2:11" x14ac:dyDescent="0.25">
      <c r="B31" s="8"/>
    </row>
    <row r="32" spans="2:11" x14ac:dyDescent="0.25">
      <c r="B32" s="8"/>
    </row>
    <row r="33" spans="1:17" x14ac:dyDescent="0.25">
      <c r="B33" s="2" t="s">
        <v>41</v>
      </c>
    </row>
    <row r="34" spans="1:17" x14ac:dyDescent="0.25">
      <c r="B34" s="19" t="s">
        <v>53</v>
      </c>
      <c r="C34" s="336" t="s">
        <v>37</v>
      </c>
      <c r="D34" s="337"/>
      <c r="E34" s="337"/>
      <c r="F34" s="337"/>
      <c r="G34" s="337"/>
      <c r="H34" s="338"/>
    </row>
    <row r="35" spans="1:17" ht="15" customHeight="1" x14ac:dyDescent="0.25">
      <c r="A35" s="339" t="s">
        <v>36</v>
      </c>
      <c r="B35" s="11" t="s">
        <v>14</v>
      </c>
      <c r="C35" s="364" t="s">
        <v>470</v>
      </c>
      <c r="D35" s="411"/>
      <c r="E35" s="411"/>
      <c r="F35" s="411"/>
      <c r="G35" s="411"/>
      <c r="H35" s="412"/>
      <c r="P35" s="3"/>
      <c r="Q35" s="3"/>
    </row>
    <row r="36" spans="1:17" x14ac:dyDescent="0.25">
      <c r="A36" s="340"/>
      <c r="B36" s="11" t="s">
        <v>13</v>
      </c>
      <c r="C36" s="453" t="s">
        <v>1009</v>
      </c>
      <c r="D36" s="411"/>
      <c r="E36" s="411"/>
      <c r="F36" s="411"/>
      <c r="G36" s="411"/>
      <c r="H36" s="412"/>
      <c r="P36" s="3"/>
      <c r="Q36" s="3"/>
    </row>
    <row r="37" spans="1:17" x14ac:dyDescent="0.25">
      <c r="A37" s="340"/>
      <c r="B37" s="11" t="s">
        <v>15</v>
      </c>
      <c r="C37" s="342"/>
      <c r="D37" s="343"/>
      <c r="E37" s="343"/>
      <c r="F37" s="343"/>
      <c r="G37" s="343"/>
      <c r="H37" s="344"/>
      <c r="P37" s="3"/>
      <c r="Q37" s="3"/>
    </row>
    <row r="38" spans="1:17" x14ac:dyDescent="0.25">
      <c r="A38" s="340"/>
      <c r="B38" s="11" t="s">
        <v>66</v>
      </c>
      <c r="C38" s="342"/>
      <c r="D38" s="343"/>
      <c r="E38" s="343"/>
      <c r="F38" s="343"/>
      <c r="G38" s="343"/>
      <c r="H38" s="344"/>
      <c r="P38" s="4"/>
      <c r="Q38" s="4"/>
    </row>
    <row r="39" spans="1:17" x14ac:dyDescent="0.25">
      <c r="A39" s="341"/>
      <c r="B39" s="11" t="s">
        <v>16</v>
      </c>
      <c r="C39" s="342"/>
      <c r="D39" s="343"/>
      <c r="E39" s="343"/>
      <c r="F39" s="343"/>
      <c r="G39" s="343"/>
      <c r="H39" s="344"/>
      <c r="P39" s="3"/>
      <c r="Q39" s="3"/>
    </row>
    <row r="40" spans="1:17" ht="15" customHeight="1" x14ac:dyDescent="0.25">
      <c r="A40" s="339" t="s">
        <v>35</v>
      </c>
      <c r="B40" s="11" t="s">
        <v>22</v>
      </c>
      <c r="C40" s="342"/>
      <c r="D40" s="343"/>
      <c r="E40" s="343"/>
      <c r="F40" s="343"/>
      <c r="G40" s="343"/>
      <c r="H40" s="344"/>
      <c r="P40" s="3"/>
      <c r="Q40" s="3"/>
    </row>
    <row r="41" spans="1:17" x14ac:dyDescent="0.25">
      <c r="A41" s="340"/>
      <c r="B41" s="11" t="s">
        <v>33</v>
      </c>
      <c r="C41" s="342"/>
      <c r="D41" s="343"/>
      <c r="E41" s="343"/>
      <c r="F41" s="343"/>
      <c r="G41" s="343"/>
      <c r="H41" s="344"/>
      <c r="P41" s="3"/>
      <c r="Q41" s="3"/>
    </row>
    <row r="42" spans="1:17" x14ac:dyDescent="0.25">
      <c r="A42" s="340"/>
      <c r="B42" s="11" t="s">
        <v>23</v>
      </c>
      <c r="C42" s="342"/>
      <c r="D42" s="343"/>
      <c r="E42" s="343"/>
      <c r="F42" s="343"/>
      <c r="G42" s="343"/>
      <c r="H42" s="344"/>
      <c r="P42" s="3"/>
      <c r="Q42" s="3"/>
    </row>
    <row r="43" spans="1:17" x14ac:dyDescent="0.25">
      <c r="A43" s="340"/>
      <c r="B43" s="11" t="s">
        <v>67</v>
      </c>
      <c r="C43" s="342"/>
      <c r="D43" s="343"/>
      <c r="E43" s="343"/>
      <c r="F43" s="343"/>
      <c r="G43" s="343"/>
      <c r="H43" s="344"/>
      <c r="P43" s="3"/>
      <c r="Q43" s="3"/>
    </row>
    <row r="44" spans="1:17" x14ac:dyDescent="0.25">
      <c r="A44" s="340"/>
      <c r="B44" s="11" t="s">
        <v>24</v>
      </c>
      <c r="C44" s="342"/>
      <c r="D44" s="343"/>
      <c r="E44" s="343"/>
      <c r="F44" s="343"/>
      <c r="G44" s="343"/>
      <c r="H44" s="344"/>
      <c r="P44" s="3"/>
      <c r="Q44" s="3"/>
    </row>
    <row r="45" spans="1:17" x14ac:dyDescent="0.25">
      <c r="A45" s="340"/>
      <c r="B45" s="11" t="s">
        <v>10</v>
      </c>
      <c r="C45" s="342"/>
      <c r="D45" s="343"/>
      <c r="E45" s="343"/>
      <c r="F45" s="343"/>
      <c r="G45" s="343"/>
      <c r="H45" s="344"/>
      <c r="P45" s="3"/>
      <c r="Q45" s="3"/>
    </row>
    <row r="46" spans="1:17" x14ac:dyDescent="0.25">
      <c r="A46" s="340"/>
      <c r="B46" s="11" t="s">
        <v>9</v>
      </c>
      <c r="C46" s="342"/>
      <c r="D46" s="343"/>
      <c r="E46" s="343"/>
      <c r="F46" s="343"/>
      <c r="G46" s="343"/>
      <c r="H46" s="344"/>
      <c r="P46" s="3"/>
      <c r="Q46" s="3"/>
    </row>
    <row r="47" spans="1:17" x14ac:dyDescent="0.25">
      <c r="A47" s="340"/>
      <c r="B47" s="11" t="s">
        <v>11</v>
      </c>
      <c r="C47" s="342"/>
      <c r="D47" s="343"/>
      <c r="E47" s="343"/>
      <c r="F47" s="343"/>
      <c r="G47" s="343"/>
      <c r="H47" s="344"/>
    </row>
    <row r="48" spans="1:17" x14ac:dyDescent="0.25">
      <c r="A48" s="340"/>
      <c r="B48" s="11" t="s">
        <v>68</v>
      </c>
      <c r="C48" s="342"/>
      <c r="D48" s="343"/>
      <c r="E48" s="343"/>
      <c r="F48" s="343"/>
      <c r="G48" s="343"/>
      <c r="H48" s="344"/>
    </row>
    <row r="49" spans="1:22" x14ac:dyDescent="0.25">
      <c r="A49" s="341"/>
      <c r="B49" s="11" t="s">
        <v>34</v>
      </c>
      <c r="C49" s="342"/>
      <c r="D49" s="343"/>
      <c r="E49" s="343"/>
      <c r="F49" s="343"/>
      <c r="G49" s="343"/>
      <c r="H49" s="344"/>
    </row>
    <row r="50" spans="1:22" x14ac:dyDescent="0.25">
      <c r="L50" s="3"/>
      <c r="M50" s="3"/>
    </row>
    <row r="51" spans="1:22" x14ac:dyDescent="0.25">
      <c r="B51" s="2" t="s">
        <v>39</v>
      </c>
      <c r="L51" s="3"/>
      <c r="M51" s="3"/>
    </row>
    <row r="52" spans="1:22" ht="26.25" x14ac:dyDescent="0.25">
      <c r="B52" s="19" t="s">
        <v>40</v>
      </c>
      <c r="C52" s="105" t="s">
        <v>61</v>
      </c>
      <c r="D52" s="105" t="s">
        <v>57</v>
      </c>
      <c r="E52" s="105" t="s">
        <v>38</v>
      </c>
      <c r="F52" s="105"/>
      <c r="G52" s="105"/>
      <c r="H52" s="105"/>
      <c r="I52" s="105"/>
      <c r="L52" s="3"/>
      <c r="M52" s="3"/>
    </row>
    <row r="53" spans="1:22" ht="15" customHeight="1" x14ac:dyDescent="0.25">
      <c r="B53" s="20"/>
      <c r="C53" s="21"/>
      <c r="D53" s="21"/>
      <c r="E53" s="106"/>
      <c r="F53" s="107"/>
      <c r="G53" s="107"/>
      <c r="H53" s="107"/>
      <c r="I53" s="108"/>
      <c r="L53" s="4"/>
      <c r="M53" s="4"/>
    </row>
    <row r="54" spans="1:22" x14ac:dyDescent="0.25">
      <c r="L54" s="3"/>
      <c r="M54" s="3"/>
    </row>
    <row r="57" spans="1:22" x14ac:dyDescent="0.25">
      <c r="L57" s="3"/>
      <c r="M57" s="3"/>
    </row>
    <row r="58" spans="1:22" x14ac:dyDescent="0.25">
      <c r="L58" s="4"/>
      <c r="M58" s="4"/>
    </row>
    <row r="59" spans="1:22" x14ac:dyDescent="0.25">
      <c r="L59" s="3"/>
      <c r="M59" s="3"/>
    </row>
    <row r="60" spans="1:22" x14ac:dyDescent="0.25">
      <c r="L60" s="3"/>
      <c r="M60" s="3"/>
    </row>
    <row r="62" spans="1:22" s="64" customFormat="1" x14ac:dyDescent="0.25">
      <c r="B62" s="348" t="s">
        <v>0</v>
      </c>
      <c r="C62" s="349"/>
      <c r="D62" s="349"/>
      <c r="E62" s="349"/>
      <c r="F62" s="349"/>
      <c r="G62" s="349"/>
      <c r="H62" s="349"/>
      <c r="I62" s="349"/>
      <c r="J62" s="349"/>
      <c r="K62" s="349"/>
      <c r="L62" s="349"/>
      <c r="M62" s="349"/>
      <c r="N62" s="349"/>
      <c r="O62" s="349"/>
      <c r="P62" s="349"/>
      <c r="Q62" s="349"/>
      <c r="R62" s="349"/>
      <c r="S62" s="349"/>
      <c r="T62" s="349"/>
      <c r="U62" s="349"/>
      <c r="V62" s="350"/>
    </row>
    <row r="63" spans="1:22" s="64" customFormat="1" ht="33" customHeight="1" x14ac:dyDescent="0.25">
      <c r="B63" s="109" t="s">
        <v>1</v>
      </c>
      <c r="C63" s="47" t="s">
        <v>59</v>
      </c>
      <c r="D63" s="47" t="s">
        <v>57</v>
      </c>
      <c r="E63" s="47" t="s">
        <v>60</v>
      </c>
      <c r="F63" s="47" t="s">
        <v>58</v>
      </c>
      <c r="G63" s="47" t="s">
        <v>2</v>
      </c>
      <c r="H63" s="47" t="s">
        <v>62</v>
      </c>
      <c r="I63" s="109" t="s">
        <v>3</v>
      </c>
      <c r="J63" s="351" t="s">
        <v>4</v>
      </c>
      <c r="K63" s="352"/>
      <c r="L63" s="352"/>
      <c r="M63" s="352"/>
      <c r="N63" s="352"/>
      <c r="O63" s="352"/>
      <c r="P63" s="352"/>
      <c r="Q63" s="352"/>
      <c r="R63" s="352"/>
      <c r="S63" s="352"/>
      <c r="T63" s="352"/>
      <c r="U63" s="352"/>
      <c r="V63" s="353"/>
    </row>
    <row r="64" spans="1:22" s="64" customFormat="1" ht="15" customHeight="1" x14ac:dyDescent="0.25">
      <c r="B64" s="112" t="s">
        <v>471</v>
      </c>
      <c r="C64" s="26"/>
      <c r="D64" s="26"/>
      <c r="E64" s="26"/>
      <c r="F64" s="26"/>
      <c r="G64" s="26"/>
      <c r="H64" s="111" t="s">
        <v>120</v>
      </c>
      <c r="I64" s="111" t="s">
        <v>433</v>
      </c>
      <c r="J64" s="345" t="s">
        <v>472</v>
      </c>
      <c r="K64" s="346"/>
      <c r="L64" s="346"/>
      <c r="M64" s="346"/>
      <c r="N64" s="346"/>
      <c r="O64" s="346"/>
      <c r="P64" s="346"/>
      <c r="Q64" s="346"/>
      <c r="R64" s="346"/>
      <c r="S64" s="346"/>
      <c r="T64" s="346"/>
      <c r="U64" s="346"/>
      <c r="V64" s="347"/>
    </row>
    <row r="65" spans="2:22" s="64" customFormat="1" ht="15" customHeight="1" x14ac:dyDescent="0.25">
      <c r="B65" s="112" t="s">
        <v>473</v>
      </c>
      <c r="C65" s="26"/>
      <c r="D65" s="26"/>
      <c r="E65" s="26"/>
      <c r="F65" s="26"/>
      <c r="G65" s="26"/>
      <c r="H65" s="111" t="s">
        <v>120</v>
      </c>
      <c r="I65" s="111" t="s">
        <v>124</v>
      </c>
      <c r="J65" s="345" t="s">
        <v>474</v>
      </c>
      <c r="K65" s="346"/>
      <c r="L65" s="346"/>
      <c r="M65" s="346"/>
      <c r="N65" s="346"/>
      <c r="O65" s="346"/>
      <c r="P65" s="346"/>
      <c r="Q65" s="346"/>
      <c r="R65" s="346"/>
      <c r="S65" s="346"/>
      <c r="T65" s="346"/>
      <c r="U65" s="346"/>
      <c r="V65" s="347"/>
    </row>
    <row r="66" spans="2:22" s="64" customFormat="1" ht="15" customHeight="1" x14ac:dyDescent="0.25">
      <c r="B66" s="357" t="s">
        <v>475</v>
      </c>
      <c r="C66" s="354" t="s">
        <v>149</v>
      </c>
      <c r="D66" s="26" t="s">
        <v>476</v>
      </c>
      <c r="E66" s="26"/>
      <c r="F66" s="26"/>
      <c r="G66" s="27">
        <v>0.189</v>
      </c>
      <c r="H66" s="360" t="s">
        <v>115</v>
      </c>
      <c r="I66" s="360" t="s">
        <v>1008</v>
      </c>
      <c r="J66" s="370" t="s">
        <v>477</v>
      </c>
      <c r="K66" s="371"/>
      <c r="L66" s="371"/>
      <c r="M66" s="371"/>
      <c r="N66" s="371"/>
      <c r="O66" s="371"/>
      <c r="P66" s="371"/>
      <c r="Q66" s="371"/>
      <c r="R66" s="371"/>
      <c r="S66" s="371"/>
      <c r="T66" s="371"/>
      <c r="U66" s="371"/>
      <c r="V66" s="372"/>
    </row>
    <row r="67" spans="2:22" s="64" customFormat="1" ht="32.25" customHeight="1" x14ac:dyDescent="0.25">
      <c r="B67" s="359"/>
      <c r="C67" s="356"/>
      <c r="D67" s="246" t="s">
        <v>938</v>
      </c>
      <c r="E67" s="26"/>
      <c r="F67" s="26"/>
      <c r="G67" s="27">
        <v>0.26</v>
      </c>
      <c r="H67" s="361"/>
      <c r="I67" s="361"/>
      <c r="J67" s="376"/>
      <c r="K67" s="377"/>
      <c r="L67" s="377"/>
      <c r="M67" s="377"/>
      <c r="N67" s="377"/>
      <c r="O67" s="377"/>
      <c r="P67" s="377"/>
      <c r="Q67" s="377"/>
      <c r="R67" s="377"/>
      <c r="S67" s="377"/>
      <c r="T67" s="377"/>
      <c r="U67" s="377"/>
      <c r="V67" s="378"/>
    </row>
    <row r="69" spans="2:22" ht="45" customHeight="1" x14ac:dyDescent="0.25"/>
    <row r="70" spans="2:22" ht="15" customHeight="1" x14ac:dyDescent="0.25"/>
    <row r="71" spans="2:22" ht="15" customHeight="1" x14ac:dyDescent="0.25"/>
  </sheetData>
  <mergeCells count="30">
    <mergeCell ref="B13:B21"/>
    <mergeCell ref="C14:C21"/>
    <mergeCell ref="D14:D21"/>
    <mergeCell ref="B62:V62"/>
    <mergeCell ref="J63:V63"/>
    <mergeCell ref="J64:V64"/>
    <mergeCell ref="J65:V65"/>
    <mergeCell ref="C34:H34"/>
    <mergeCell ref="J66:V67"/>
    <mergeCell ref="I66:I67"/>
    <mergeCell ref="H66:H67"/>
    <mergeCell ref="C66:C67"/>
    <mergeCell ref="B66:B67"/>
    <mergeCell ref="A40:A49"/>
    <mergeCell ref="C40:H40"/>
    <mergeCell ref="C41:H41"/>
    <mergeCell ref="C42:H42"/>
    <mergeCell ref="C43:H43"/>
    <mergeCell ref="C44:H44"/>
    <mergeCell ref="C45:H45"/>
    <mergeCell ref="C46:H46"/>
    <mergeCell ref="C47:H47"/>
    <mergeCell ref="C48:H48"/>
    <mergeCell ref="C49:H49"/>
    <mergeCell ref="A35:A39"/>
    <mergeCell ref="C35:H35"/>
    <mergeCell ref="C36:H36"/>
    <mergeCell ref="C37:H37"/>
    <mergeCell ref="C38:H38"/>
    <mergeCell ref="C39:H39"/>
  </mergeCells>
  <conditionalFormatting sqref="C64:G66 D67:G67">
    <cfRule type="cellIs" dxfId="0" priority="1" operator="notEqual">
      <formula>""</formula>
    </cfRule>
  </conditionalFormatting>
  <hyperlinks>
    <hyperlink ref="H11" location="_ftn1" display="_ftn1"/>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71"/>
  <sheetViews>
    <sheetView topLeftCell="A47" workbookViewId="0">
      <selection activeCell="D65" sqref="D65"/>
    </sheetView>
  </sheetViews>
  <sheetFormatPr defaultRowHeight="15" x14ac:dyDescent="0.25"/>
  <cols>
    <col min="1" max="1" width="4.85546875" customWidth="1" collapsed="1"/>
    <col min="2" max="2" width="37.28515625" customWidth="1" collapsed="1"/>
    <col min="3" max="3" width="15.85546875" customWidth="1" collapsed="1"/>
    <col min="4" max="4" width="25.8554687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12" ht="23.25" x14ac:dyDescent="0.35">
      <c r="B1" s="1" t="str">
        <f ca="1">MID(CELL("Filename",L7),SEARCH("]",CELL("Filename",L7),1)+1,100)</f>
        <v>Circulation Fans</v>
      </c>
    </row>
    <row r="2" spans="2:12" x14ac:dyDescent="0.25">
      <c r="B2" t="s">
        <v>32</v>
      </c>
      <c r="C2" s="2" t="s">
        <v>879</v>
      </c>
    </row>
    <row r="4" spans="2:12" x14ac:dyDescent="0.25">
      <c r="B4" s="2" t="s">
        <v>43</v>
      </c>
      <c r="J4" s="2" t="s">
        <v>72</v>
      </c>
    </row>
    <row r="5" spans="2:12" ht="39" x14ac:dyDescent="0.25">
      <c r="B5" s="30" t="s">
        <v>61</v>
      </c>
      <c r="C5" s="30" t="s">
        <v>57</v>
      </c>
      <c r="D5" s="17" t="s">
        <v>42</v>
      </c>
      <c r="J5" s="30" t="s">
        <v>61</v>
      </c>
      <c r="K5" s="30" t="s">
        <v>57</v>
      </c>
      <c r="L5" s="17" t="s">
        <v>73</v>
      </c>
    </row>
    <row r="6" spans="2:12" ht="15" customHeight="1" x14ac:dyDescent="0.25">
      <c r="B6" s="21"/>
      <c r="C6" s="21"/>
      <c r="D6" s="15">
        <v>16</v>
      </c>
      <c r="J6" s="21"/>
      <c r="K6" s="21"/>
      <c r="L6" s="15"/>
    </row>
    <row r="7" spans="2:12" x14ac:dyDescent="0.25">
      <c r="D7" s="10"/>
    </row>
    <row r="11" spans="2:12" x14ac:dyDescent="0.25">
      <c r="B11" s="2" t="s">
        <v>44</v>
      </c>
      <c r="C11" s="13"/>
      <c r="D11" s="10"/>
      <c r="J11" s="2" t="s">
        <v>47</v>
      </c>
      <c r="K11" s="14"/>
      <c r="L11" s="14"/>
    </row>
    <row r="12" spans="2:12" ht="45.75" customHeight="1" x14ac:dyDescent="0.25">
      <c r="B12" s="30" t="s">
        <v>59</v>
      </c>
      <c r="C12" s="30" t="s">
        <v>57</v>
      </c>
      <c r="D12" s="234" t="s">
        <v>60</v>
      </c>
      <c r="E12" s="234" t="s">
        <v>292</v>
      </c>
      <c r="F12" s="17" t="s">
        <v>343</v>
      </c>
      <c r="G12" s="17" t="s">
        <v>46</v>
      </c>
      <c r="J12" s="30" t="s">
        <v>61</v>
      </c>
      <c r="K12" s="30" t="s">
        <v>57</v>
      </c>
      <c r="L12" s="17" t="s">
        <v>48</v>
      </c>
    </row>
    <row r="13" spans="2:12" x14ac:dyDescent="0.25">
      <c r="B13" s="381" t="s">
        <v>451</v>
      </c>
      <c r="C13" s="381" t="s">
        <v>455</v>
      </c>
      <c r="D13" s="380" t="s">
        <v>112</v>
      </c>
      <c r="E13" s="59" t="s">
        <v>117</v>
      </c>
      <c r="F13" s="235" t="s">
        <v>880</v>
      </c>
      <c r="G13" s="235"/>
      <c r="J13" s="28"/>
      <c r="K13" s="28"/>
      <c r="L13" s="18"/>
    </row>
    <row r="14" spans="2:12" x14ac:dyDescent="0.25">
      <c r="B14" s="381"/>
      <c r="C14" s="381"/>
      <c r="D14" s="380"/>
      <c r="E14" s="236" t="s">
        <v>113</v>
      </c>
      <c r="F14" s="235" t="s">
        <v>881</v>
      </c>
      <c r="G14" s="235"/>
    </row>
    <row r="15" spans="2:12" x14ac:dyDescent="0.25">
      <c r="B15" s="381"/>
      <c r="C15" s="381"/>
      <c r="D15" s="380"/>
      <c r="E15" s="236" t="s">
        <v>114</v>
      </c>
      <c r="F15" s="235" t="s">
        <v>882</v>
      </c>
      <c r="G15" s="21"/>
    </row>
    <row r="16" spans="2:12" x14ac:dyDescent="0.25">
      <c r="B16" s="381"/>
      <c r="C16" s="381"/>
      <c r="D16" s="380"/>
      <c r="E16" s="27" t="s">
        <v>133</v>
      </c>
      <c r="F16" s="235" t="s">
        <v>883</v>
      </c>
      <c r="G16" s="21"/>
    </row>
    <row r="17" spans="1:17" x14ac:dyDescent="0.25">
      <c r="B17" s="381"/>
      <c r="C17" s="235" t="s">
        <v>172</v>
      </c>
      <c r="D17" s="21"/>
      <c r="E17" s="235"/>
      <c r="F17" s="149">
        <v>150</v>
      </c>
      <c r="G17" s="21"/>
    </row>
    <row r="18" spans="1:17" x14ac:dyDescent="0.25">
      <c r="B18" s="14"/>
      <c r="C18" s="14"/>
      <c r="D18" s="169"/>
      <c r="E18" s="14"/>
      <c r="F18" s="14"/>
      <c r="G18" s="169"/>
    </row>
    <row r="19" spans="1:17" x14ac:dyDescent="0.25">
      <c r="B19" s="14"/>
      <c r="C19" s="14"/>
      <c r="D19" s="169"/>
      <c r="E19" s="14"/>
      <c r="F19" s="14"/>
      <c r="G19" s="169"/>
    </row>
    <row r="20" spans="1:17" x14ac:dyDescent="0.25">
      <c r="B20" s="2" t="s">
        <v>49</v>
      </c>
      <c r="E20" s="14"/>
      <c r="F20" s="14"/>
    </row>
    <row r="21" spans="1:17" x14ac:dyDescent="0.25">
      <c r="E21" s="14"/>
      <c r="F21" s="14"/>
    </row>
    <row r="24" spans="1:17" x14ac:dyDescent="0.25">
      <c r="B24" s="8"/>
    </row>
    <row r="25" spans="1:17" x14ac:dyDescent="0.25">
      <c r="B25" s="8"/>
    </row>
    <row r="26" spans="1:17" x14ac:dyDescent="0.25">
      <c r="B26" s="2" t="s">
        <v>41</v>
      </c>
    </row>
    <row r="27" spans="1:17" x14ac:dyDescent="0.25">
      <c r="B27" s="19" t="s">
        <v>53</v>
      </c>
      <c r="C27" s="363" t="s">
        <v>37</v>
      </c>
      <c r="D27" s="363"/>
      <c r="E27" s="363"/>
      <c r="F27" s="363"/>
      <c r="G27" s="363"/>
      <c r="H27" s="363"/>
    </row>
    <row r="28" spans="1:17" x14ac:dyDescent="0.25">
      <c r="A28" s="379" t="s">
        <v>36</v>
      </c>
      <c r="B28" s="11" t="s">
        <v>14</v>
      </c>
      <c r="C28" s="382" t="s">
        <v>842</v>
      </c>
      <c r="D28" s="362"/>
      <c r="E28" s="362"/>
      <c r="F28" s="362"/>
      <c r="G28" s="362"/>
      <c r="H28" s="362"/>
      <c r="P28" s="3"/>
      <c r="Q28" s="3"/>
    </row>
    <row r="29" spans="1:17" x14ac:dyDescent="0.25">
      <c r="A29" s="379"/>
      <c r="B29" s="11" t="s">
        <v>13</v>
      </c>
      <c r="C29" s="382" t="s">
        <v>843</v>
      </c>
      <c r="D29" s="362"/>
      <c r="E29" s="362"/>
      <c r="F29" s="362"/>
      <c r="G29" s="362"/>
      <c r="H29" s="362"/>
      <c r="P29" s="3"/>
      <c r="Q29" s="3"/>
    </row>
    <row r="30" spans="1:17" x14ac:dyDescent="0.25">
      <c r="A30" s="379"/>
      <c r="B30" s="11" t="s">
        <v>15</v>
      </c>
      <c r="C30" s="362"/>
      <c r="D30" s="362"/>
      <c r="E30" s="362"/>
      <c r="F30" s="362"/>
      <c r="G30" s="362"/>
      <c r="H30" s="362"/>
      <c r="P30" s="3"/>
      <c r="Q30" s="3"/>
    </row>
    <row r="31" spans="1:17" x14ac:dyDescent="0.25">
      <c r="A31" s="379"/>
      <c r="B31" s="11" t="s">
        <v>66</v>
      </c>
      <c r="C31" s="362"/>
      <c r="D31" s="362"/>
      <c r="E31" s="362"/>
      <c r="F31" s="362"/>
      <c r="G31" s="362"/>
      <c r="H31" s="362"/>
      <c r="P31" s="4"/>
      <c r="Q31" s="4"/>
    </row>
    <row r="32" spans="1:17" x14ac:dyDescent="0.25">
      <c r="A32" s="379"/>
      <c r="B32" s="11" t="s">
        <v>16</v>
      </c>
      <c r="C32" s="362"/>
      <c r="D32" s="362"/>
      <c r="E32" s="362"/>
      <c r="F32" s="362"/>
      <c r="G32" s="362"/>
      <c r="H32" s="362"/>
      <c r="P32" s="3"/>
      <c r="Q32" s="3"/>
    </row>
    <row r="33" spans="1:17" x14ac:dyDescent="0.25">
      <c r="A33" s="379" t="s">
        <v>35</v>
      </c>
      <c r="B33" s="11" t="s">
        <v>22</v>
      </c>
      <c r="C33" s="362"/>
      <c r="D33" s="362"/>
      <c r="E33" s="362"/>
      <c r="F33" s="362"/>
      <c r="G33" s="362"/>
      <c r="H33" s="362"/>
      <c r="P33" s="3"/>
      <c r="Q33" s="3"/>
    </row>
    <row r="34" spans="1:17" x14ac:dyDescent="0.25">
      <c r="A34" s="379"/>
      <c r="B34" s="11" t="s">
        <v>33</v>
      </c>
      <c r="C34" s="362"/>
      <c r="D34" s="362"/>
      <c r="E34" s="362"/>
      <c r="F34" s="362"/>
      <c r="G34" s="362"/>
      <c r="H34" s="362"/>
      <c r="P34" s="3"/>
      <c r="Q34" s="3"/>
    </row>
    <row r="35" spans="1:17" x14ac:dyDescent="0.25">
      <c r="A35" s="379"/>
      <c r="B35" s="11" t="s">
        <v>23</v>
      </c>
      <c r="C35" s="362"/>
      <c r="D35" s="362"/>
      <c r="E35" s="362"/>
      <c r="F35" s="362"/>
      <c r="G35" s="362"/>
      <c r="H35" s="362"/>
      <c r="P35" s="3"/>
      <c r="Q35" s="3"/>
    </row>
    <row r="36" spans="1:17" x14ac:dyDescent="0.25">
      <c r="A36" s="379"/>
      <c r="B36" s="11" t="s">
        <v>67</v>
      </c>
      <c r="C36" s="362"/>
      <c r="D36" s="362"/>
      <c r="E36" s="362"/>
      <c r="F36" s="362"/>
      <c r="G36" s="362"/>
      <c r="H36" s="362"/>
      <c r="P36" s="3"/>
      <c r="Q36" s="3"/>
    </row>
    <row r="37" spans="1:17" x14ac:dyDescent="0.25">
      <c r="A37" s="379"/>
      <c r="B37" s="11" t="s">
        <v>24</v>
      </c>
      <c r="C37" s="362"/>
      <c r="D37" s="362"/>
      <c r="E37" s="362"/>
      <c r="F37" s="362"/>
      <c r="G37" s="362"/>
      <c r="H37" s="362"/>
      <c r="P37" s="3"/>
      <c r="Q37" s="3"/>
    </row>
    <row r="38" spans="1:17" x14ac:dyDescent="0.25">
      <c r="A38" s="379"/>
      <c r="B38" s="11" t="s">
        <v>10</v>
      </c>
      <c r="C38" s="362"/>
      <c r="D38" s="362"/>
      <c r="E38" s="362"/>
      <c r="F38" s="362"/>
      <c r="G38" s="362"/>
      <c r="H38" s="362"/>
      <c r="P38" s="3"/>
      <c r="Q38" s="3"/>
    </row>
    <row r="39" spans="1:17" x14ac:dyDescent="0.25">
      <c r="A39" s="379"/>
      <c r="B39" s="11" t="s">
        <v>9</v>
      </c>
      <c r="C39" s="362"/>
      <c r="D39" s="362"/>
      <c r="E39" s="362"/>
      <c r="F39" s="362"/>
      <c r="G39" s="362"/>
      <c r="H39" s="362"/>
      <c r="P39" s="3"/>
      <c r="Q39" s="3"/>
    </row>
    <row r="40" spans="1:17" x14ac:dyDescent="0.25">
      <c r="A40" s="379"/>
      <c r="B40" s="11" t="s">
        <v>11</v>
      </c>
      <c r="C40" s="362"/>
      <c r="D40" s="362"/>
      <c r="E40" s="362"/>
      <c r="F40" s="362"/>
      <c r="G40" s="362"/>
      <c r="H40" s="362"/>
    </row>
    <row r="41" spans="1:17" x14ac:dyDescent="0.25">
      <c r="A41" s="379"/>
      <c r="B41" s="11" t="s">
        <v>68</v>
      </c>
      <c r="C41" s="362"/>
      <c r="D41" s="362"/>
      <c r="E41" s="362"/>
      <c r="F41" s="362"/>
      <c r="G41" s="362"/>
      <c r="H41" s="362"/>
    </row>
    <row r="42" spans="1:17" x14ac:dyDescent="0.25">
      <c r="A42" s="379"/>
      <c r="B42" s="11" t="s">
        <v>34</v>
      </c>
      <c r="C42" s="362"/>
      <c r="D42" s="362"/>
      <c r="E42" s="362"/>
      <c r="F42" s="362"/>
      <c r="G42" s="362"/>
      <c r="H42" s="362"/>
    </row>
    <row r="43" spans="1:17" x14ac:dyDescent="0.25">
      <c r="L43" s="3"/>
      <c r="M43" s="3"/>
    </row>
    <row r="44" spans="1:17" x14ac:dyDescent="0.25">
      <c r="B44" s="2" t="s">
        <v>39</v>
      </c>
      <c r="L44" s="3"/>
      <c r="M44" s="3"/>
    </row>
    <row r="45" spans="1:17" ht="26.25" x14ac:dyDescent="0.25">
      <c r="B45" s="19" t="s">
        <v>40</v>
      </c>
      <c r="C45" s="30" t="s">
        <v>61</v>
      </c>
      <c r="D45" s="30" t="s">
        <v>57</v>
      </c>
      <c r="E45" s="363" t="s">
        <v>38</v>
      </c>
      <c r="F45" s="363"/>
      <c r="G45" s="363"/>
      <c r="H45" s="363"/>
      <c r="I45" s="363"/>
      <c r="L45" s="3"/>
      <c r="M45" s="3"/>
    </row>
    <row r="46" spans="1:17" ht="15" customHeight="1" x14ac:dyDescent="0.25">
      <c r="B46" s="20"/>
      <c r="C46" s="21"/>
      <c r="D46" s="21"/>
      <c r="E46" s="364"/>
      <c r="F46" s="365"/>
      <c r="G46" s="365"/>
      <c r="H46" s="365"/>
      <c r="I46" s="366"/>
      <c r="L46" s="4"/>
      <c r="M46" s="4"/>
    </row>
    <row r="47" spans="1:17" x14ac:dyDescent="0.25">
      <c r="L47" s="3"/>
      <c r="M47" s="3"/>
    </row>
    <row r="48" spans="1:17" x14ac:dyDescent="0.25">
      <c r="L48" s="56"/>
    </row>
    <row r="49" spans="2:22" x14ac:dyDescent="0.25">
      <c r="L49" s="57"/>
    </row>
    <row r="50" spans="2:22" x14ac:dyDescent="0.25">
      <c r="L50" s="3"/>
      <c r="M50" s="3"/>
    </row>
    <row r="51" spans="2:22" x14ac:dyDescent="0.25">
      <c r="L51" s="4"/>
      <c r="M51" s="4"/>
    </row>
    <row r="52" spans="2:22" x14ac:dyDescent="0.25">
      <c r="L52" s="3"/>
      <c r="M52" s="3"/>
    </row>
    <row r="53" spans="2:22" x14ac:dyDescent="0.25">
      <c r="L53" s="3"/>
      <c r="M53" s="3"/>
    </row>
    <row r="54" spans="2:22" x14ac:dyDescent="0.25">
      <c r="E54" s="56"/>
    </row>
    <row r="55" spans="2:22" x14ac:dyDescent="0.25">
      <c r="B55" s="367" t="s">
        <v>0</v>
      </c>
      <c r="C55" s="367"/>
      <c r="D55" s="367"/>
      <c r="E55" s="367"/>
      <c r="F55" s="367"/>
      <c r="G55" s="367"/>
      <c r="H55" s="367"/>
      <c r="I55" s="367"/>
      <c r="J55" s="367"/>
      <c r="K55" s="367"/>
      <c r="L55" s="367"/>
      <c r="M55" s="367"/>
      <c r="N55" s="367"/>
      <c r="O55" s="367"/>
      <c r="P55" s="367"/>
      <c r="Q55" s="367"/>
      <c r="R55" s="367"/>
      <c r="S55" s="367"/>
      <c r="T55" s="367"/>
      <c r="U55" s="367"/>
      <c r="V55" s="367"/>
    </row>
    <row r="56" spans="2:22" ht="33" customHeight="1" x14ac:dyDescent="0.25">
      <c r="B56" s="50" t="s">
        <v>1</v>
      </c>
      <c r="C56" s="47" t="s">
        <v>59</v>
      </c>
      <c r="D56" s="47" t="s">
        <v>57</v>
      </c>
      <c r="E56" s="47" t="s">
        <v>60</v>
      </c>
      <c r="F56" s="47" t="s">
        <v>58</v>
      </c>
      <c r="G56" s="47" t="s">
        <v>2</v>
      </c>
      <c r="H56" s="47" t="s">
        <v>62</v>
      </c>
      <c r="I56" s="48" t="s">
        <v>3</v>
      </c>
      <c r="J56" s="368" t="s">
        <v>4</v>
      </c>
      <c r="K56" s="368"/>
      <c r="L56" s="368"/>
      <c r="M56" s="368"/>
      <c r="N56" s="368"/>
      <c r="O56" s="368"/>
      <c r="P56" s="368"/>
      <c r="Q56" s="368"/>
      <c r="R56" s="368"/>
      <c r="S56" s="368"/>
      <c r="T56" s="368"/>
      <c r="U56" s="368"/>
      <c r="V56" s="368"/>
    </row>
    <row r="57" spans="2:22" ht="15" customHeight="1" x14ac:dyDescent="0.25">
      <c r="B57" s="357" t="s">
        <v>593</v>
      </c>
      <c r="C57" s="354" t="s">
        <v>112</v>
      </c>
      <c r="D57" s="59" t="s">
        <v>117</v>
      </c>
      <c r="E57" s="26"/>
      <c r="F57" s="26"/>
      <c r="G57" s="54">
        <v>366</v>
      </c>
      <c r="H57" s="360" t="s">
        <v>115</v>
      </c>
      <c r="I57" s="360" t="s">
        <v>157</v>
      </c>
      <c r="J57" s="370" t="s">
        <v>116</v>
      </c>
      <c r="K57" s="371"/>
      <c r="L57" s="371"/>
      <c r="M57" s="371"/>
      <c r="N57" s="371"/>
      <c r="O57" s="371"/>
      <c r="P57" s="371"/>
      <c r="Q57" s="371"/>
      <c r="R57" s="371"/>
      <c r="S57" s="371"/>
      <c r="T57" s="371"/>
      <c r="U57" s="371"/>
      <c r="V57" s="372"/>
    </row>
    <row r="58" spans="2:22" ht="15" customHeight="1" x14ac:dyDescent="0.25">
      <c r="B58" s="358"/>
      <c r="C58" s="355"/>
      <c r="D58" s="26" t="s">
        <v>113</v>
      </c>
      <c r="E58" s="26"/>
      <c r="F58" s="26"/>
      <c r="G58" s="54">
        <v>615</v>
      </c>
      <c r="H58" s="369"/>
      <c r="I58" s="369"/>
      <c r="J58" s="373"/>
      <c r="K58" s="374"/>
      <c r="L58" s="374"/>
      <c r="M58" s="374"/>
      <c r="N58" s="374"/>
      <c r="O58" s="374"/>
      <c r="P58" s="374"/>
      <c r="Q58" s="374"/>
      <c r="R58" s="374"/>
      <c r="S58" s="374"/>
      <c r="T58" s="374"/>
      <c r="U58" s="374"/>
      <c r="V58" s="375"/>
    </row>
    <row r="59" spans="2:22" ht="15" customHeight="1" x14ac:dyDescent="0.25">
      <c r="B59" s="358"/>
      <c r="C59" s="355"/>
      <c r="D59" s="26" t="s">
        <v>114</v>
      </c>
      <c r="E59" s="26"/>
      <c r="F59" s="26"/>
      <c r="G59" s="55">
        <v>810</v>
      </c>
      <c r="H59" s="369"/>
      <c r="I59" s="369"/>
      <c r="J59" s="373"/>
      <c r="K59" s="374"/>
      <c r="L59" s="374"/>
      <c r="M59" s="374"/>
      <c r="N59" s="374"/>
      <c r="O59" s="374"/>
      <c r="P59" s="374"/>
      <c r="Q59" s="374"/>
      <c r="R59" s="374"/>
      <c r="S59" s="374"/>
      <c r="T59" s="374"/>
      <c r="U59" s="374"/>
      <c r="V59" s="375"/>
    </row>
    <row r="60" spans="2:22" ht="15" customHeight="1" x14ac:dyDescent="0.25">
      <c r="B60" s="359"/>
      <c r="C60" s="356"/>
      <c r="D60" s="27" t="s">
        <v>133</v>
      </c>
      <c r="E60" s="26"/>
      <c r="F60" s="26"/>
      <c r="G60" s="55">
        <v>1358</v>
      </c>
      <c r="H60" s="361"/>
      <c r="I60" s="361"/>
      <c r="J60" s="376"/>
      <c r="K60" s="377"/>
      <c r="L60" s="377"/>
      <c r="M60" s="377"/>
      <c r="N60" s="377"/>
      <c r="O60" s="377"/>
      <c r="P60" s="377"/>
      <c r="Q60" s="377"/>
      <c r="R60" s="377"/>
      <c r="S60" s="377"/>
      <c r="T60" s="377"/>
      <c r="U60" s="377"/>
      <c r="V60" s="378"/>
    </row>
    <row r="61" spans="2:22" ht="15" customHeight="1" x14ac:dyDescent="0.25">
      <c r="B61" s="357" t="s">
        <v>604</v>
      </c>
      <c r="C61" s="354" t="s">
        <v>112</v>
      </c>
      <c r="D61" s="59" t="s">
        <v>117</v>
      </c>
      <c r="E61" s="26"/>
      <c r="F61" s="26"/>
      <c r="G61" s="54">
        <v>298</v>
      </c>
      <c r="H61" s="360" t="s">
        <v>115</v>
      </c>
      <c r="I61" s="360" t="s">
        <v>157</v>
      </c>
      <c r="J61" s="370" t="s">
        <v>118</v>
      </c>
      <c r="K61" s="371"/>
      <c r="L61" s="371"/>
      <c r="M61" s="371"/>
      <c r="N61" s="371"/>
      <c r="O61" s="371"/>
      <c r="P61" s="371"/>
      <c r="Q61" s="371"/>
      <c r="R61" s="371"/>
      <c r="S61" s="371"/>
      <c r="T61" s="371"/>
      <c r="U61" s="371"/>
      <c r="V61" s="372"/>
    </row>
    <row r="62" spans="2:22" ht="15" customHeight="1" x14ac:dyDescent="0.25">
      <c r="B62" s="358"/>
      <c r="C62" s="355"/>
      <c r="D62" s="26" t="s">
        <v>113</v>
      </c>
      <c r="E62" s="26"/>
      <c r="F62" s="26"/>
      <c r="G62" s="54">
        <v>440</v>
      </c>
      <c r="H62" s="369"/>
      <c r="I62" s="369"/>
      <c r="J62" s="373"/>
      <c r="K62" s="374"/>
      <c r="L62" s="374"/>
      <c r="M62" s="374"/>
      <c r="N62" s="374"/>
      <c r="O62" s="374"/>
      <c r="P62" s="374"/>
      <c r="Q62" s="374"/>
      <c r="R62" s="374"/>
      <c r="S62" s="374"/>
      <c r="T62" s="374"/>
      <c r="U62" s="374"/>
      <c r="V62" s="375"/>
    </row>
    <row r="63" spans="2:22" ht="15" customHeight="1" x14ac:dyDescent="0.25">
      <c r="B63" s="358"/>
      <c r="C63" s="355"/>
      <c r="D63" s="26" t="s">
        <v>114</v>
      </c>
      <c r="E63" s="26"/>
      <c r="F63" s="26"/>
      <c r="G63" s="55">
        <v>529</v>
      </c>
      <c r="H63" s="369"/>
      <c r="I63" s="369"/>
      <c r="J63" s="373"/>
      <c r="K63" s="374"/>
      <c r="L63" s="374"/>
      <c r="M63" s="374"/>
      <c r="N63" s="374"/>
      <c r="O63" s="374"/>
      <c r="P63" s="374"/>
      <c r="Q63" s="374"/>
      <c r="R63" s="374"/>
      <c r="S63" s="374"/>
      <c r="T63" s="374"/>
      <c r="U63" s="374"/>
      <c r="V63" s="375"/>
    </row>
    <row r="64" spans="2:22" ht="15" customHeight="1" x14ac:dyDescent="0.25">
      <c r="B64" s="359"/>
      <c r="C64" s="356"/>
      <c r="D64" s="291" t="s">
        <v>133</v>
      </c>
      <c r="E64" s="26"/>
      <c r="F64" s="26"/>
      <c r="G64" s="55">
        <v>993</v>
      </c>
      <c r="H64" s="361"/>
      <c r="I64" s="361"/>
      <c r="J64" s="376"/>
      <c r="K64" s="377"/>
      <c r="L64" s="377"/>
      <c r="M64" s="377"/>
      <c r="N64" s="377"/>
      <c r="O64" s="377"/>
      <c r="P64" s="377"/>
      <c r="Q64" s="377"/>
      <c r="R64" s="377"/>
      <c r="S64" s="377"/>
      <c r="T64" s="377"/>
      <c r="U64" s="377"/>
      <c r="V64" s="378"/>
    </row>
    <row r="65" spans="2:22" ht="32.25" customHeight="1" x14ac:dyDescent="0.25">
      <c r="B65" s="357" t="s">
        <v>119</v>
      </c>
      <c r="C65" s="354" t="s">
        <v>121</v>
      </c>
      <c r="D65" s="27" t="s">
        <v>122</v>
      </c>
      <c r="E65" s="26"/>
      <c r="F65" s="26"/>
      <c r="G65" s="55">
        <v>3597</v>
      </c>
      <c r="H65" s="360" t="s">
        <v>120</v>
      </c>
      <c r="I65" s="360" t="s">
        <v>124</v>
      </c>
      <c r="J65" s="370" t="s">
        <v>125</v>
      </c>
      <c r="K65" s="371"/>
      <c r="L65" s="371"/>
      <c r="M65" s="371"/>
      <c r="N65" s="371"/>
      <c r="O65" s="371"/>
      <c r="P65" s="371"/>
      <c r="Q65" s="371"/>
      <c r="R65" s="371"/>
      <c r="S65" s="371"/>
      <c r="T65" s="371"/>
      <c r="U65" s="371"/>
      <c r="V65" s="372"/>
    </row>
    <row r="66" spans="2:22" ht="32.25" customHeight="1" x14ac:dyDescent="0.25">
      <c r="B66" s="359"/>
      <c r="C66" s="356"/>
      <c r="D66" s="27" t="s">
        <v>123</v>
      </c>
      <c r="E66" s="26"/>
      <c r="F66" s="26"/>
      <c r="G66" s="55">
        <v>2099</v>
      </c>
      <c r="H66" s="361"/>
      <c r="I66" s="361"/>
      <c r="J66" s="376"/>
      <c r="K66" s="377"/>
      <c r="L66" s="377"/>
      <c r="M66" s="377"/>
      <c r="N66" s="377"/>
      <c r="O66" s="377"/>
      <c r="P66" s="377"/>
      <c r="Q66" s="377"/>
      <c r="R66" s="377"/>
      <c r="S66" s="377"/>
      <c r="T66" s="377"/>
      <c r="U66" s="377"/>
      <c r="V66" s="378"/>
    </row>
    <row r="67" spans="2:22" ht="15" customHeight="1" x14ac:dyDescent="0.25">
      <c r="B67" s="7" t="s">
        <v>126</v>
      </c>
      <c r="C67" s="26"/>
      <c r="D67" s="27"/>
      <c r="E67" s="26"/>
      <c r="F67" s="27"/>
      <c r="G67" s="27"/>
      <c r="H67" s="29" t="s">
        <v>120</v>
      </c>
      <c r="I67" s="29"/>
      <c r="J67" s="345" t="s">
        <v>127</v>
      </c>
      <c r="K67" s="346"/>
      <c r="L67" s="346"/>
      <c r="M67" s="346"/>
      <c r="N67" s="346"/>
      <c r="O67" s="346"/>
      <c r="P67" s="346"/>
      <c r="Q67" s="346"/>
      <c r="R67" s="346"/>
      <c r="S67" s="346"/>
      <c r="T67" s="346"/>
      <c r="U67" s="346"/>
      <c r="V67" s="347"/>
    </row>
    <row r="68" spans="2:22" ht="15" customHeight="1" x14ac:dyDescent="0.25">
      <c r="B68" s="7" t="s">
        <v>128</v>
      </c>
      <c r="C68" s="26"/>
      <c r="D68" s="58"/>
      <c r="E68" s="26"/>
      <c r="F68" s="27"/>
      <c r="G68" s="60">
        <v>1</v>
      </c>
      <c r="H68" s="29" t="s">
        <v>115</v>
      </c>
      <c r="I68" s="29"/>
      <c r="J68" s="345" t="s">
        <v>129</v>
      </c>
      <c r="K68" s="346"/>
      <c r="L68" s="346"/>
      <c r="M68" s="346"/>
      <c r="N68" s="346"/>
      <c r="O68" s="346"/>
      <c r="P68" s="346"/>
      <c r="Q68" s="346"/>
      <c r="R68" s="346"/>
      <c r="S68" s="346"/>
      <c r="T68" s="346"/>
      <c r="U68" s="346"/>
      <c r="V68" s="347"/>
    </row>
    <row r="70" spans="2:22" ht="15" customHeight="1" x14ac:dyDescent="0.25"/>
    <row r="71" spans="2:22" ht="15" customHeight="1" x14ac:dyDescent="0.25"/>
  </sheetData>
  <mergeCells count="42">
    <mergeCell ref="D13:D16"/>
    <mergeCell ref="C13:C16"/>
    <mergeCell ref="B13:B17"/>
    <mergeCell ref="C27:H27"/>
    <mergeCell ref="A28:A32"/>
    <mergeCell ref="C28:H28"/>
    <mergeCell ref="C29:H29"/>
    <mergeCell ref="C30:H30"/>
    <mergeCell ref="C31:H31"/>
    <mergeCell ref="C32:H32"/>
    <mergeCell ref="A33:A42"/>
    <mergeCell ref="C33:H33"/>
    <mergeCell ref="C34:H34"/>
    <mergeCell ref="C35:H35"/>
    <mergeCell ref="C36:H36"/>
    <mergeCell ref="C37:H37"/>
    <mergeCell ref="C38:H38"/>
    <mergeCell ref="C39:H39"/>
    <mergeCell ref="C40:H40"/>
    <mergeCell ref="C41:H41"/>
    <mergeCell ref="J67:V67"/>
    <mergeCell ref="J68:V68"/>
    <mergeCell ref="C42:H42"/>
    <mergeCell ref="E45:I45"/>
    <mergeCell ref="E46:I46"/>
    <mergeCell ref="B55:V55"/>
    <mergeCell ref="J56:V56"/>
    <mergeCell ref="B57:B60"/>
    <mergeCell ref="C61:C64"/>
    <mergeCell ref="H61:H64"/>
    <mergeCell ref="I61:I64"/>
    <mergeCell ref="J61:V64"/>
    <mergeCell ref="J65:V66"/>
    <mergeCell ref="J57:V60"/>
    <mergeCell ref="I57:I60"/>
    <mergeCell ref="H57:H60"/>
    <mergeCell ref="C57:C60"/>
    <mergeCell ref="B61:B64"/>
    <mergeCell ref="I65:I66"/>
    <mergeCell ref="H65:H66"/>
    <mergeCell ref="C65:C66"/>
    <mergeCell ref="B65:B66"/>
  </mergeCells>
  <conditionalFormatting sqref="C57:G57 C65:G65 D58:G60 C67:G68 D66:G66">
    <cfRule type="cellIs" dxfId="619" priority="5" operator="notEqual">
      <formula>""</formula>
    </cfRule>
  </conditionalFormatting>
  <conditionalFormatting sqref="C61 D62:G63 E61:G61 E64:G64">
    <cfRule type="cellIs" dxfId="618" priority="4" operator="notEqual">
      <formula>""</formula>
    </cfRule>
  </conditionalFormatting>
  <conditionalFormatting sqref="D61">
    <cfRule type="cellIs" dxfId="617" priority="3" operator="notEqual">
      <formula>""</formula>
    </cfRule>
  </conditionalFormatting>
  <conditionalFormatting sqref="E13:E16">
    <cfRule type="cellIs" dxfId="616" priority="2" operator="notEqual">
      <formula>""</formula>
    </cfRule>
  </conditionalFormatting>
  <conditionalFormatting sqref="D64">
    <cfRule type="cellIs" dxfId="615" priority="1" operator="notEqual">
      <formula>""</formula>
    </cfRule>
  </conditionalFormatting>
  <hyperlinks>
    <hyperlink ref="K11" location="_ftn1" display="_ftn1"/>
    <hyperlink ref="L11" location="_ftn2" display="_ftn2"/>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73"/>
  <sheetViews>
    <sheetView topLeftCell="A4" workbookViewId="0">
      <selection activeCell="D21" sqref="D21"/>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12" ht="23.25" x14ac:dyDescent="0.35">
      <c r="B1" s="1" t="str">
        <f ca="1">MID(CELL("Filename",L7),SEARCH("]",CELL("Filename",L7),1)+1,100)</f>
        <v>Ventilation Fans</v>
      </c>
    </row>
    <row r="2" spans="2:12" x14ac:dyDescent="0.25">
      <c r="B2" t="s">
        <v>32</v>
      </c>
      <c r="C2" s="2" t="s">
        <v>884</v>
      </c>
    </row>
    <row r="4" spans="2:12" x14ac:dyDescent="0.25">
      <c r="B4" s="2" t="s">
        <v>43</v>
      </c>
      <c r="J4" s="2" t="s">
        <v>72</v>
      </c>
    </row>
    <row r="5" spans="2:12" ht="39" x14ac:dyDescent="0.25">
      <c r="B5" s="30" t="s">
        <v>61</v>
      </c>
      <c r="C5" s="30" t="s">
        <v>57</v>
      </c>
      <c r="D5" s="17" t="s">
        <v>42</v>
      </c>
      <c r="J5" s="30" t="s">
        <v>61</v>
      </c>
      <c r="K5" s="30" t="s">
        <v>57</v>
      </c>
      <c r="L5" s="17" t="s">
        <v>73</v>
      </c>
    </row>
    <row r="6" spans="2:12" ht="15" customHeight="1" x14ac:dyDescent="0.25">
      <c r="B6" s="21"/>
      <c r="C6" s="21"/>
      <c r="D6" s="15">
        <v>16</v>
      </c>
      <c r="J6" s="21"/>
      <c r="K6" s="21"/>
      <c r="L6" s="15"/>
    </row>
    <row r="7" spans="2:12" x14ac:dyDescent="0.25">
      <c r="D7" s="10"/>
    </row>
    <row r="11" spans="2:12" x14ac:dyDescent="0.25">
      <c r="B11" s="2" t="s">
        <v>44</v>
      </c>
      <c r="C11" s="13"/>
      <c r="D11" s="10"/>
      <c r="J11" s="2" t="s">
        <v>47</v>
      </c>
      <c r="K11" s="14"/>
      <c r="L11" s="14"/>
    </row>
    <row r="12" spans="2:12" ht="45.75" customHeight="1" x14ac:dyDescent="0.25">
      <c r="B12" s="234" t="s">
        <v>59</v>
      </c>
      <c r="C12" s="234" t="s">
        <v>57</v>
      </c>
      <c r="D12" s="234" t="s">
        <v>60</v>
      </c>
      <c r="E12" s="234" t="s">
        <v>292</v>
      </c>
      <c r="F12" s="17" t="s">
        <v>343</v>
      </c>
      <c r="G12" s="17" t="s">
        <v>46</v>
      </c>
      <c r="J12" s="30" t="s">
        <v>61</v>
      </c>
      <c r="K12" s="30" t="s">
        <v>57</v>
      </c>
      <c r="L12" s="17" t="s">
        <v>48</v>
      </c>
    </row>
    <row r="13" spans="2:12" x14ac:dyDescent="0.25">
      <c r="B13" s="381" t="s">
        <v>451</v>
      </c>
      <c r="C13" s="381" t="s">
        <v>455</v>
      </c>
      <c r="D13" s="380" t="s">
        <v>112</v>
      </c>
      <c r="E13" s="59" t="s">
        <v>117</v>
      </c>
      <c r="F13" s="235" t="s">
        <v>880</v>
      </c>
      <c r="G13" s="235"/>
      <c r="J13" s="28"/>
      <c r="K13" s="28"/>
      <c r="L13" s="18"/>
    </row>
    <row r="14" spans="2:12" x14ac:dyDescent="0.25">
      <c r="B14" s="381"/>
      <c r="C14" s="381"/>
      <c r="D14" s="380"/>
      <c r="E14" s="236" t="s">
        <v>113</v>
      </c>
      <c r="F14" s="235" t="s">
        <v>881</v>
      </c>
      <c r="G14" s="235"/>
    </row>
    <row r="15" spans="2:12" x14ac:dyDescent="0.25">
      <c r="B15" s="381"/>
      <c r="C15" s="381"/>
      <c r="D15" s="380"/>
      <c r="E15" s="236" t="s">
        <v>114</v>
      </c>
      <c r="F15" s="235" t="s">
        <v>882</v>
      </c>
      <c r="G15" s="21"/>
    </row>
    <row r="16" spans="2:12" x14ac:dyDescent="0.25">
      <c r="B16" s="381"/>
      <c r="C16" s="381"/>
      <c r="D16" s="380"/>
      <c r="E16" s="27" t="s">
        <v>133</v>
      </c>
      <c r="F16" s="235" t="s">
        <v>883</v>
      </c>
      <c r="G16" s="21"/>
    </row>
    <row r="17" spans="1:17" x14ac:dyDescent="0.25">
      <c r="B17" s="381"/>
      <c r="C17" s="235" t="s">
        <v>172</v>
      </c>
      <c r="D17" s="21"/>
      <c r="E17" s="235"/>
      <c r="F17" s="149">
        <v>150</v>
      </c>
      <c r="G17" s="21"/>
    </row>
    <row r="18" spans="1:17" x14ac:dyDescent="0.25">
      <c r="B18" s="14"/>
      <c r="C18" s="14"/>
      <c r="D18" s="14"/>
      <c r="E18" s="14"/>
    </row>
    <row r="19" spans="1:17" x14ac:dyDescent="0.25">
      <c r="B19" s="14"/>
      <c r="C19" s="14"/>
      <c r="D19" s="14"/>
      <c r="E19" s="14"/>
      <c r="F19" s="14"/>
    </row>
    <row r="20" spans="1:17" x14ac:dyDescent="0.25">
      <c r="B20" s="2" t="s">
        <v>49</v>
      </c>
      <c r="E20" s="14"/>
      <c r="F20" s="14"/>
    </row>
    <row r="21" spans="1:17" x14ac:dyDescent="0.25">
      <c r="E21" s="14"/>
      <c r="F21" s="14"/>
    </row>
    <row r="22" spans="1:17" x14ac:dyDescent="0.25">
      <c r="E22" s="14"/>
      <c r="F22" s="14"/>
    </row>
    <row r="25" spans="1:17" x14ac:dyDescent="0.25">
      <c r="B25" s="8"/>
    </row>
    <row r="26" spans="1:17" x14ac:dyDescent="0.25">
      <c r="B26" s="8"/>
    </row>
    <row r="27" spans="1:17" x14ac:dyDescent="0.25">
      <c r="B27" s="2" t="s">
        <v>41</v>
      </c>
    </row>
    <row r="28" spans="1:17" x14ac:dyDescent="0.25">
      <c r="B28" s="19" t="s">
        <v>53</v>
      </c>
      <c r="C28" s="363" t="s">
        <v>37</v>
      </c>
      <c r="D28" s="363"/>
      <c r="E28" s="363"/>
      <c r="F28" s="363"/>
      <c r="G28" s="363"/>
      <c r="H28" s="363"/>
    </row>
    <row r="29" spans="1:17" x14ac:dyDescent="0.25">
      <c r="A29" s="379" t="s">
        <v>36</v>
      </c>
      <c r="B29" s="11" t="s">
        <v>14</v>
      </c>
      <c r="C29" s="382" t="s">
        <v>842</v>
      </c>
      <c r="D29" s="362"/>
      <c r="E29" s="362"/>
      <c r="F29" s="362"/>
      <c r="G29" s="362"/>
      <c r="H29" s="362"/>
      <c r="P29" s="3"/>
      <c r="Q29" s="3"/>
    </row>
    <row r="30" spans="1:17" x14ac:dyDescent="0.25">
      <c r="A30" s="379"/>
      <c r="B30" s="11" t="s">
        <v>13</v>
      </c>
      <c r="C30" s="382" t="s">
        <v>843</v>
      </c>
      <c r="D30" s="362"/>
      <c r="E30" s="362"/>
      <c r="F30" s="362"/>
      <c r="G30" s="362"/>
      <c r="H30" s="362"/>
      <c r="P30" s="3"/>
      <c r="Q30" s="3"/>
    </row>
    <row r="31" spans="1:17" x14ac:dyDescent="0.25">
      <c r="A31" s="379"/>
      <c r="B31" s="11" t="s">
        <v>15</v>
      </c>
      <c r="C31" s="362"/>
      <c r="D31" s="362"/>
      <c r="E31" s="362"/>
      <c r="F31" s="362"/>
      <c r="G31" s="362"/>
      <c r="H31" s="362"/>
      <c r="P31" s="3"/>
      <c r="Q31" s="3"/>
    </row>
    <row r="32" spans="1:17" x14ac:dyDescent="0.25">
      <c r="A32" s="379"/>
      <c r="B32" s="11" t="s">
        <v>66</v>
      </c>
      <c r="C32" s="362"/>
      <c r="D32" s="362"/>
      <c r="E32" s="362"/>
      <c r="F32" s="362"/>
      <c r="G32" s="362"/>
      <c r="H32" s="362"/>
      <c r="P32" s="4"/>
      <c r="Q32" s="4"/>
    </row>
    <row r="33" spans="1:17" x14ac:dyDescent="0.25">
      <c r="A33" s="379"/>
      <c r="B33" s="11" t="s">
        <v>16</v>
      </c>
      <c r="C33" s="362"/>
      <c r="D33" s="362"/>
      <c r="E33" s="362"/>
      <c r="F33" s="362"/>
      <c r="G33" s="362"/>
      <c r="H33" s="362"/>
      <c r="P33" s="3"/>
      <c r="Q33" s="3"/>
    </row>
    <row r="34" spans="1:17" x14ac:dyDescent="0.25">
      <c r="A34" s="379" t="s">
        <v>35</v>
      </c>
      <c r="B34" s="11" t="s">
        <v>22</v>
      </c>
      <c r="C34" s="362"/>
      <c r="D34" s="362"/>
      <c r="E34" s="362"/>
      <c r="F34" s="362"/>
      <c r="G34" s="362"/>
      <c r="H34" s="362"/>
      <c r="P34" s="3"/>
      <c r="Q34" s="3"/>
    </row>
    <row r="35" spans="1:17" x14ac:dyDescent="0.25">
      <c r="A35" s="379"/>
      <c r="B35" s="11" t="s">
        <v>33</v>
      </c>
      <c r="C35" s="362"/>
      <c r="D35" s="362"/>
      <c r="E35" s="362"/>
      <c r="F35" s="362"/>
      <c r="G35" s="362"/>
      <c r="H35" s="362"/>
      <c r="P35" s="3"/>
      <c r="Q35" s="3"/>
    </row>
    <row r="36" spans="1:17" x14ac:dyDescent="0.25">
      <c r="A36" s="379"/>
      <c r="B36" s="11" t="s">
        <v>23</v>
      </c>
      <c r="C36" s="362"/>
      <c r="D36" s="362"/>
      <c r="E36" s="362"/>
      <c r="F36" s="362"/>
      <c r="G36" s="362"/>
      <c r="H36" s="362"/>
      <c r="P36" s="3"/>
      <c r="Q36" s="3"/>
    </row>
    <row r="37" spans="1:17" x14ac:dyDescent="0.25">
      <c r="A37" s="379"/>
      <c r="B37" s="11" t="s">
        <v>67</v>
      </c>
      <c r="C37" s="362"/>
      <c r="D37" s="362"/>
      <c r="E37" s="362"/>
      <c r="F37" s="362"/>
      <c r="G37" s="362"/>
      <c r="H37" s="362"/>
      <c r="P37" s="3"/>
      <c r="Q37" s="3"/>
    </row>
    <row r="38" spans="1:17" x14ac:dyDescent="0.25">
      <c r="A38" s="379"/>
      <c r="B38" s="11" t="s">
        <v>24</v>
      </c>
      <c r="C38" s="362"/>
      <c r="D38" s="362"/>
      <c r="E38" s="362"/>
      <c r="F38" s="362"/>
      <c r="G38" s="362"/>
      <c r="H38" s="362"/>
      <c r="P38" s="3"/>
      <c r="Q38" s="3"/>
    </row>
    <row r="39" spans="1:17" x14ac:dyDescent="0.25">
      <c r="A39" s="379"/>
      <c r="B39" s="11" t="s">
        <v>10</v>
      </c>
      <c r="C39" s="362"/>
      <c r="D39" s="362"/>
      <c r="E39" s="362"/>
      <c r="F39" s="362"/>
      <c r="G39" s="362"/>
      <c r="H39" s="362"/>
      <c r="P39" s="3"/>
      <c r="Q39" s="3"/>
    </row>
    <row r="40" spans="1:17" x14ac:dyDescent="0.25">
      <c r="A40" s="379"/>
      <c r="B40" s="11" t="s">
        <v>9</v>
      </c>
      <c r="C40" s="362"/>
      <c r="D40" s="362"/>
      <c r="E40" s="362"/>
      <c r="F40" s="362"/>
      <c r="G40" s="362"/>
      <c r="H40" s="362"/>
      <c r="P40" s="3"/>
      <c r="Q40" s="3"/>
    </row>
    <row r="41" spans="1:17" x14ac:dyDescent="0.25">
      <c r="A41" s="379"/>
      <c r="B41" s="11" t="s">
        <v>11</v>
      </c>
      <c r="C41" s="362"/>
      <c r="D41" s="362"/>
      <c r="E41" s="362"/>
      <c r="F41" s="362"/>
      <c r="G41" s="362"/>
      <c r="H41" s="362"/>
    </row>
    <row r="42" spans="1:17" x14ac:dyDescent="0.25">
      <c r="A42" s="379"/>
      <c r="B42" s="11" t="s">
        <v>68</v>
      </c>
      <c r="C42" s="362"/>
      <c r="D42" s="362"/>
      <c r="E42" s="362"/>
      <c r="F42" s="362"/>
      <c r="G42" s="362"/>
      <c r="H42" s="362"/>
    </row>
    <row r="43" spans="1:17" x14ac:dyDescent="0.25">
      <c r="A43" s="379"/>
      <c r="B43" s="11" t="s">
        <v>34</v>
      </c>
      <c r="C43" s="362"/>
      <c r="D43" s="362"/>
      <c r="E43" s="362"/>
      <c r="F43" s="362"/>
      <c r="G43" s="362"/>
      <c r="H43" s="362"/>
    </row>
    <row r="44" spans="1:17" x14ac:dyDescent="0.25">
      <c r="L44" s="3"/>
      <c r="M44" s="3"/>
    </row>
    <row r="45" spans="1:17" x14ac:dyDescent="0.25">
      <c r="B45" s="2" t="s">
        <v>39</v>
      </c>
      <c r="L45" s="3"/>
      <c r="M45" s="3"/>
    </row>
    <row r="46" spans="1:17" ht="26.25" x14ac:dyDescent="0.25">
      <c r="B46" s="19" t="s">
        <v>40</v>
      </c>
      <c r="C46" s="30" t="s">
        <v>61</v>
      </c>
      <c r="D46" s="30" t="s">
        <v>57</v>
      </c>
      <c r="E46" s="363" t="s">
        <v>38</v>
      </c>
      <c r="F46" s="363"/>
      <c r="G46" s="363"/>
      <c r="H46" s="363"/>
      <c r="I46" s="363"/>
      <c r="L46" s="3"/>
      <c r="M46" s="3"/>
    </row>
    <row r="47" spans="1:17" ht="15" customHeight="1" x14ac:dyDescent="0.25">
      <c r="B47" s="20"/>
      <c r="C47" s="21"/>
      <c r="D47" s="21"/>
      <c r="E47" s="364"/>
      <c r="F47" s="365"/>
      <c r="G47" s="365"/>
      <c r="H47" s="365"/>
      <c r="I47" s="366"/>
      <c r="L47" s="4"/>
      <c r="M47" s="4"/>
    </row>
    <row r="48" spans="1:17" x14ac:dyDescent="0.25">
      <c r="L48" s="3"/>
      <c r="M48" s="3"/>
    </row>
    <row r="51" spans="2:22" x14ac:dyDescent="0.25">
      <c r="L51" s="3"/>
      <c r="M51" s="3"/>
    </row>
    <row r="52" spans="2:22" x14ac:dyDescent="0.25">
      <c r="L52" s="4"/>
      <c r="M52" s="4"/>
    </row>
    <row r="53" spans="2:22" x14ac:dyDescent="0.25">
      <c r="L53" s="3"/>
      <c r="M53" s="3"/>
    </row>
    <row r="54" spans="2:22" x14ac:dyDescent="0.25">
      <c r="L54" s="3"/>
      <c r="M54" s="3"/>
    </row>
    <row r="56" spans="2:22" x14ac:dyDescent="0.25">
      <c r="B56" s="387" t="s">
        <v>0</v>
      </c>
      <c r="C56" s="387"/>
      <c r="D56" s="387"/>
      <c r="E56" s="387"/>
      <c r="F56" s="387"/>
      <c r="G56" s="387"/>
      <c r="H56" s="387"/>
      <c r="I56" s="387"/>
      <c r="J56" s="387"/>
      <c r="K56" s="387"/>
      <c r="L56" s="387"/>
      <c r="M56" s="387"/>
      <c r="N56" s="387"/>
      <c r="O56" s="387"/>
      <c r="P56" s="387"/>
      <c r="Q56" s="387"/>
      <c r="R56" s="387"/>
      <c r="S56" s="387"/>
      <c r="T56" s="387"/>
      <c r="U56" s="387"/>
      <c r="V56" s="387"/>
    </row>
    <row r="57" spans="2:22" ht="33" customHeight="1" x14ac:dyDescent="0.25">
      <c r="B57" s="5" t="s">
        <v>1</v>
      </c>
      <c r="C57" s="6" t="s">
        <v>59</v>
      </c>
      <c r="D57" s="6" t="s">
        <v>57</v>
      </c>
      <c r="E57" s="6" t="s">
        <v>60</v>
      </c>
      <c r="F57" s="6" t="s">
        <v>58</v>
      </c>
      <c r="G57" s="6" t="s">
        <v>2</v>
      </c>
      <c r="H57" s="6" t="s">
        <v>62</v>
      </c>
      <c r="I57" s="31" t="s">
        <v>3</v>
      </c>
      <c r="J57" s="388" t="s">
        <v>4</v>
      </c>
      <c r="K57" s="388"/>
      <c r="L57" s="388"/>
      <c r="M57" s="388"/>
      <c r="N57" s="388"/>
      <c r="O57" s="388"/>
      <c r="P57" s="388"/>
      <c r="Q57" s="388"/>
      <c r="R57" s="388"/>
      <c r="S57" s="388"/>
      <c r="T57" s="388"/>
      <c r="U57" s="388"/>
      <c r="V57" s="388"/>
    </row>
    <row r="58" spans="2:22" ht="15" customHeight="1" x14ac:dyDescent="0.25">
      <c r="B58" s="357" t="s">
        <v>593</v>
      </c>
      <c r="C58" s="354" t="s">
        <v>112</v>
      </c>
      <c r="D58" s="59" t="s">
        <v>132</v>
      </c>
      <c r="E58" s="26"/>
      <c r="F58" s="26"/>
      <c r="G58" s="54">
        <v>382</v>
      </c>
      <c r="H58" s="360" t="s">
        <v>115</v>
      </c>
      <c r="I58" s="360" t="s">
        <v>157</v>
      </c>
      <c r="J58" s="370" t="s">
        <v>116</v>
      </c>
      <c r="K58" s="371"/>
      <c r="L58" s="371"/>
      <c r="M58" s="371"/>
      <c r="N58" s="371"/>
      <c r="O58" s="371"/>
      <c r="P58" s="371"/>
      <c r="Q58" s="371"/>
      <c r="R58" s="371"/>
      <c r="S58" s="371"/>
      <c r="T58" s="371"/>
      <c r="U58" s="371"/>
      <c r="V58" s="372"/>
    </row>
    <row r="59" spans="2:22" ht="15" customHeight="1" x14ac:dyDescent="0.25">
      <c r="B59" s="358"/>
      <c r="C59" s="355"/>
      <c r="D59" s="26" t="s">
        <v>113</v>
      </c>
      <c r="E59" s="26"/>
      <c r="F59" s="26"/>
      <c r="G59" s="54">
        <v>550</v>
      </c>
      <c r="H59" s="369"/>
      <c r="I59" s="369"/>
      <c r="J59" s="373"/>
      <c r="K59" s="374"/>
      <c r="L59" s="374"/>
      <c r="M59" s="374"/>
      <c r="N59" s="374"/>
      <c r="O59" s="374"/>
      <c r="P59" s="374"/>
      <c r="Q59" s="374"/>
      <c r="R59" s="374"/>
      <c r="S59" s="374"/>
      <c r="T59" s="374"/>
      <c r="U59" s="374"/>
      <c r="V59" s="375"/>
    </row>
    <row r="60" spans="2:22" ht="15" customHeight="1" x14ac:dyDescent="0.25">
      <c r="B60" s="358"/>
      <c r="C60" s="355"/>
      <c r="D60" s="26" t="s">
        <v>114</v>
      </c>
      <c r="E60" s="26"/>
      <c r="F60" s="26"/>
      <c r="G60" s="55">
        <v>879</v>
      </c>
      <c r="H60" s="369"/>
      <c r="I60" s="369"/>
      <c r="J60" s="373"/>
      <c r="K60" s="374"/>
      <c r="L60" s="374"/>
      <c r="M60" s="374"/>
      <c r="N60" s="374"/>
      <c r="O60" s="374"/>
      <c r="P60" s="374"/>
      <c r="Q60" s="374"/>
      <c r="R60" s="374"/>
      <c r="S60" s="374"/>
      <c r="T60" s="374"/>
      <c r="U60" s="374"/>
      <c r="V60" s="375"/>
    </row>
    <row r="61" spans="2:22" ht="15" customHeight="1" x14ac:dyDescent="0.25">
      <c r="B61" s="359"/>
      <c r="C61" s="356"/>
      <c r="D61" s="27" t="s">
        <v>133</v>
      </c>
      <c r="E61" s="26"/>
      <c r="F61" s="26"/>
      <c r="G61" s="55">
        <v>1353</v>
      </c>
      <c r="H61" s="361"/>
      <c r="I61" s="361"/>
      <c r="J61" s="376"/>
      <c r="K61" s="377"/>
      <c r="L61" s="377"/>
      <c r="M61" s="377"/>
      <c r="N61" s="377"/>
      <c r="O61" s="377"/>
      <c r="P61" s="377"/>
      <c r="Q61" s="377"/>
      <c r="R61" s="377"/>
      <c r="S61" s="377"/>
      <c r="T61" s="377"/>
      <c r="U61" s="377"/>
      <c r="V61" s="378"/>
    </row>
    <row r="62" spans="2:22" ht="15" customHeight="1" x14ac:dyDescent="0.25">
      <c r="B62" s="357" t="s">
        <v>604</v>
      </c>
      <c r="C62" s="354" t="s">
        <v>112</v>
      </c>
      <c r="D62" s="59" t="s">
        <v>132</v>
      </c>
      <c r="E62" s="26"/>
      <c r="F62" s="26"/>
      <c r="G62" s="54">
        <v>304</v>
      </c>
      <c r="H62" s="360" t="s">
        <v>115</v>
      </c>
      <c r="I62" s="360" t="s">
        <v>157</v>
      </c>
      <c r="J62" s="370" t="s">
        <v>118</v>
      </c>
      <c r="K62" s="371"/>
      <c r="L62" s="371"/>
      <c r="M62" s="371"/>
      <c r="N62" s="371"/>
      <c r="O62" s="371"/>
      <c r="P62" s="371"/>
      <c r="Q62" s="371"/>
      <c r="R62" s="371"/>
      <c r="S62" s="371"/>
      <c r="T62" s="371"/>
      <c r="U62" s="371"/>
      <c r="V62" s="372"/>
    </row>
    <row r="63" spans="2:22" ht="15" customHeight="1" x14ac:dyDescent="0.25">
      <c r="B63" s="358"/>
      <c r="C63" s="355"/>
      <c r="D63" s="26" t="s">
        <v>113</v>
      </c>
      <c r="E63" s="26"/>
      <c r="F63" s="26"/>
      <c r="G63" s="54">
        <v>383</v>
      </c>
      <c r="H63" s="369"/>
      <c r="I63" s="369"/>
      <c r="J63" s="373"/>
      <c r="K63" s="374"/>
      <c r="L63" s="374"/>
      <c r="M63" s="374"/>
      <c r="N63" s="374"/>
      <c r="O63" s="374"/>
      <c r="P63" s="374"/>
      <c r="Q63" s="374"/>
      <c r="R63" s="374"/>
      <c r="S63" s="374"/>
      <c r="T63" s="374"/>
      <c r="U63" s="374"/>
      <c r="V63" s="375"/>
    </row>
    <row r="64" spans="2:22" ht="15" customHeight="1" x14ac:dyDescent="0.25">
      <c r="B64" s="358"/>
      <c r="C64" s="355"/>
      <c r="D64" s="26" t="s">
        <v>114</v>
      </c>
      <c r="E64" s="26"/>
      <c r="F64" s="26"/>
      <c r="G64" s="55">
        <v>565</v>
      </c>
      <c r="H64" s="369"/>
      <c r="I64" s="369"/>
      <c r="J64" s="373"/>
      <c r="K64" s="374"/>
      <c r="L64" s="374"/>
      <c r="M64" s="374"/>
      <c r="N64" s="374"/>
      <c r="O64" s="374"/>
      <c r="P64" s="374"/>
      <c r="Q64" s="374"/>
      <c r="R64" s="374"/>
      <c r="S64" s="374"/>
      <c r="T64" s="374"/>
      <c r="U64" s="374"/>
      <c r="V64" s="375"/>
    </row>
    <row r="65" spans="2:22" ht="15" customHeight="1" x14ac:dyDescent="0.25">
      <c r="B65" s="359"/>
      <c r="C65" s="356"/>
      <c r="D65" s="27" t="s">
        <v>133</v>
      </c>
      <c r="E65" s="26"/>
      <c r="F65" s="26"/>
      <c r="G65" s="55">
        <v>1041</v>
      </c>
      <c r="H65" s="361"/>
      <c r="I65" s="361"/>
      <c r="J65" s="376"/>
      <c r="K65" s="377"/>
      <c r="L65" s="377"/>
      <c r="M65" s="377"/>
      <c r="N65" s="377"/>
      <c r="O65" s="377"/>
      <c r="P65" s="377"/>
      <c r="Q65" s="377"/>
      <c r="R65" s="377"/>
      <c r="S65" s="377"/>
      <c r="T65" s="377"/>
      <c r="U65" s="377"/>
      <c r="V65" s="378"/>
    </row>
    <row r="66" spans="2:22" x14ac:dyDescent="0.25">
      <c r="B66" s="383" t="s">
        <v>119</v>
      </c>
      <c r="C66" s="354" t="s">
        <v>121</v>
      </c>
      <c r="D66" s="26" t="s">
        <v>122</v>
      </c>
      <c r="E66" s="26"/>
      <c r="F66" s="26"/>
      <c r="G66" s="54">
        <v>4923</v>
      </c>
      <c r="H66" s="385" t="s">
        <v>120</v>
      </c>
      <c r="I66" s="385" t="s">
        <v>124</v>
      </c>
      <c r="J66" s="370" t="s">
        <v>134</v>
      </c>
      <c r="K66" s="371"/>
      <c r="L66" s="371"/>
      <c r="M66" s="371"/>
      <c r="N66" s="371"/>
      <c r="O66" s="371"/>
      <c r="P66" s="371"/>
      <c r="Q66" s="371"/>
      <c r="R66" s="371"/>
      <c r="S66" s="371"/>
      <c r="T66" s="371"/>
      <c r="U66" s="371"/>
      <c r="V66" s="372"/>
    </row>
    <row r="67" spans="2:22" ht="45" customHeight="1" x14ac:dyDescent="0.25">
      <c r="B67" s="384"/>
      <c r="C67" s="356"/>
      <c r="D67" s="26" t="s">
        <v>123</v>
      </c>
      <c r="E67" s="26"/>
      <c r="F67" s="26"/>
      <c r="G67" s="54">
        <v>4205</v>
      </c>
      <c r="H67" s="386"/>
      <c r="I67" s="386"/>
      <c r="J67" s="376"/>
      <c r="K67" s="377"/>
      <c r="L67" s="377"/>
      <c r="M67" s="377"/>
      <c r="N67" s="377"/>
      <c r="O67" s="377"/>
      <c r="P67" s="377"/>
      <c r="Q67" s="377"/>
      <c r="R67" s="377"/>
      <c r="S67" s="377"/>
      <c r="T67" s="377"/>
      <c r="U67" s="377"/>
      <c r="V67" s="378"/>
    </row>
    <row r="68" spans="2:22" ht="15" customHeight="1" x14ac:dyDescent="0.25">
      <c r="B68" s="7" t="s">
        <v>126</v>
      </c>
      <c r="C68" s="26"/>
      <c r="D68" s="27"/>
      <c r="E68" s="26"/>
      <c r="F68" s="27"/>
      <c r="G68" s="27"/>
      <c r="H68" s="29" t="s">
        <v>120</v>
      </c>
      <c r="I68" s="29"/>
      <c r="J68" s="345" t="s">
        <v>127</v>
      </c>
      <c r="K68" s="346"/>
      <c r="L68" s="346"/>
      <c r="M68" s="346"/>
      <c r="N68" s="346"/>
      <c r="O68" s="346"/>
      <c r="P68" s="346"/>
      <c r="Q68" s="346"/>
      <c r="R68" s="346"/>
      <c r="S68" s="346"/>
      <c r="T68" s="346"/>
      <c r="U68" s="346"/>
      <c r="V68" s="347"/>
    </row>
    <row r="69" spans="2:22" ht="15" customHeight="1" x14ac:dyDescent="0.25">
      <c r="B69" s="7" t="s">
        <v>128</v>
      </c>
      <c r="C69" s="26"/>
      <c r="D69" s="58"/>
      <c r="E69" s="26"/>
      <c r="F69" s="27"/>
      <c r="G69" s="60">
        <v>1</v>
      </c>
      <c r="H69" s="29" t="s">
        <v>115</v>
      </c>
      <c r="I69" s="29"/>
      <c r="J69" s="345" t="s">
        <v>129</v>
      </c>
      <c r="K69" s="346"/>
      <c r="L69" s="346"/>
      <c r="M69" s="346"/>
      <c r="N69" s="346"/>
      <c r="O69" s="346"/>
      <c r="P69" s="346"/>
      <c r="Q69" s="346"/>
      <c r="R69" s="346"/>
      <c r="S69" s="346"/>
      <c r="T69" s="346"/>
      <c r="U69" s="346"/>
      <c r="V69" s="347"/>
    </row>
    <row r="71" spans="2:22" ht="45" customHeight="1" x14ac:dyDescent="0.25"/>
    <row r="72" spans="2:22" ht="15" customHeight="1" x14ac:dyDescent="0.25"/>
    <row r="73" spans="2:22" ht="15" customHeight="1" x14ac:dyDescent="0.25"/>
  </sheetData>
  <mergeCells count="42">
    <mergeCell ref="B13:B17"/>
    <mergeCell ref="C13:C16"/>
    <mergeCell ref="D13:D16"/>
    <mergeCell ref="C28:H28"/>
    <mergeCell ref="A29:A33"/>
    <mergeCell ref="C29:H29"/>
    <mergeCell ref="C30:H30"/>
    <mergeCell ref="C31:H31"/>
    <mergeCell ref="C32:H32"/>
    <mergeCell ref="C33:H33"/>
    <mergeCell ref="A34:A43"/>
    <mergeCell ref="C34:H34"/>
    <mergeCell ref="C35:H35"/>
    <mergeCell ref="C36:H36"/>
    <mergeCell ref="C37:H37"/>
    <mergeCell ref="C38:H38"/>
    <mergeCell ref="C39:H39"/>
    <mergeCell ref="C40:H40"/>
    <mergeCell ref="C41:H41"/>
    <mergeCell ref="C42:H42"/>
    <mergeCell ref="J69:V69"/>
    <mergeCell ref="J62:V65"/>
    <mergeCell ref="C43:H43"/>
    <mergeCell ref="E46:I46"/>
    <mergeCell ref="E47:I47"/>
    <mergeCell ref="B56:V56"/>
    <mergeCell ref="J57:V57"/>
    <mergeCell ref="B62:B65"/>
    <mergeCell ref="C62:C65"/>
    <mergeCell ref="H62:H65"/>
    <mergeCell ref="I62:I65"/>
    <mergeCell ref="J68:V68"/>
    <mergeCell ref="B58:B61"/>
    <mergeCell ref="C58:C61"/>
    <mergeCell ref="H58:H61"/>
    <mergeCell ref="I58:I61"/>
    <mergeCell ref="J58:V61"/>
    <mergeCell ref="B66:B67"/>
    <mergeCell ref="C66:C67"/>
    <mergeCell ref="H66:H67"/>
    <mergeCell ref="I66:I67"/>
    <mergeCell ref="J66:V67"/>
  </mergeCells>
  <conditionalFormatting sqref="C58:G58 D59:G61">
    <cfRule type="cellIs" dxfId="614" priority="8" operator="notEqual">
      <formula>""</formula>
    </cfRule>
  </conditionalFormatting>
  <conditionalFormatting sqref="C62 E62:G65">
    <cfRule type="cellIs" dxfId="613" priority="7" operator="notEqual">
      <formula>""</formula>
    </cfRule>
  </conditionalFormatting>
  <conditionalFormatting sqref="C69:G69">
    <cfRule type="cellIs" dxfId="612" priority="2" operator="notEqual">
      <formula>""</formula>
    </cfRule>
  </conditionalFormatting>
  <conditionalFormatting sqref="D62:D65">
    <cfRule type="cellIs" dxfId="611" priority="5" operator="notEqual">
      <formula>""</formula>
    </cfRule>
  </conditionalFormatting>
  <conditionalFormatting sqref="C66:G66 D67:G67">
    <cfRule type="cellIs" dxfId="610" priority="4" operator="notEqual">
      <formula>""</formula>
    </cfRule>
  </conditionalFormatting>
  <conditionalFormatting sqref="C68:G68">
    <cfRule type="cellIs" dxfId="609" priority="3" operator="notEqual">
      <formula>""</formula>
    </cfRule>
  </conditionalFormatting>
  <conditionalFormatting sqref="E13:E16">
    <cfRule type="cellIs" dxfId="608" priority="1" operator="notEqual">
      <formula>""</formula>
    </cfRule>
  </conditionalFormatting>
  <hyperlinks>
    <hyperlink ref="K11" location="_ftn1" display="_ftn1"/>
    <hyperlink ref="L11" location="_ftn2" display="_ftn2"/>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80"/>
  <sheetViews>
    <sheetView topLeftCell="A28" workbookViewId="0">
      <selection activeCell="I15" sqref="I15"/>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12" ht="23.25" x14ac:dyDescent="0.35">
      <c r="B1" s="1" t="str">
        <f ca="1">MID(CELL("Filename",L7),SEARCH("]",CELL("Filename",L7),1)+1,100)</f>
        <v>High Volume Low Speed Fans</v>
      </c>
    </row>
    <row r="2" spans="2:12" x14ac:dyDescent="0.25">
      <c r="B2" t="s">
        <v>32</v>
      </c>
      <c r="C2" s="2" t="s">
        <v>885</v>
      </c>
    </row>
    <row r="4" spans="2:12" x14ac:dyDescent="0.25">
      <c r="B4" s="2" t="s">
        <v>43</v>
      </c>
      <c r="J4" s="2" t="s">
        <v>72</v>
      </c>
    </row>
    <row r="5" spans="2:12" ht="39" x14ac:dyDescent="0.25">
      <c r="B5" s="30" t="s">
        <v>61</v>
      </c>
      <c r="C5" s="30" t="s">
        <v>57</v>
      </c>
      <c r="D5" s="17" t="s">
        <v>42</v>
      </c>
      <c r="J5" s="30" t="s">
        <v>61</v>
      </c>
      <c r="K5" s="30" t="s">
        <v>57</v>
      </c>
      <c r="L5" s="17" t="s">
        <v>73</v>
      </c>
    </row>
    <row r="6" spans="2:12" ht="15" customHeight="1" x14ac:dyDescent="0.25">
      <c r="B6" s="21"/>
      <c r="C6" s="21"/>
      <c r="D6" s="15">
        <v>16</v>
      </c>
      <c r="J6" s="21"/>
      <c r="K6" s="21"/>
      <c r="L6" s="15"/>
    </row>
    <row r="7" spans="2:12" x14ac:dyDescent="0.25">
      <c r="D7" s="10"/>
    </row>
    <row r="11" spans="2:12" x14ac:dyDescent="0.25">
      <c r="B11" s="2" t="s">
        <v>44</v>
      </c>
      <c r="C11" s="13"/>
      <c r="D11" s="10"/>
      <c r="J11" s="2" t="s">
        <v>47</v>
      </c>
      <c r="K11" s="14"/>
      <c r="L11" s="14"/>
    </row>
    <row r="12" spans="2:12" ht="55.5" customHeight="1" x14ac:dyDescent="0.25">
      <c r="B12" s="234" t="s">
        <v>59</v>
      </c>
      <c r="C12" s="234" t="s">
        <v>57</v>
      </c>
      <c r="D12" s="30" t="s">
        <v>60</v>
      </c>
      <c r="E12" s="30" t="s">
        <v>292</v>
      </c>
      <c r="F12" s="17" t="s">
        <v>343</v>
      </c>
      <c r="G12" s="17" t="s">
        <v>46</v>
      </c>
      <c r="J12" s="30" t="s">
        <v>61</v>
      </c>
      <c r="K12" s="30" t="s">
        <v>57</v>
      </c>
      <c r="L12" s="17" t="s">
        <v>48</v>
      </c>
    </row>
    <row r="13" spans="2:12" x14ac:dyDescent="0.25">
      <c r="B13" s="381" t="s">
        <v>451</v>
      </c>
      <c r="C13" s="381" t="s">
        <v>455</v>
      </c>
      <c r="D13" s="381" t="s">
        <v>112</v>
      </c>
      <c r="E13" s="235" t="s">
        <v>136</v>
      </c>
      <c r="F13" s="235" t="s">
        <v>886</v>
      </c>
      <c r="G13" s="381" t="s">
        <v>111</v>
      </c>
      <c r="J13" s="28"/>
      <c r="K13" s="28"/>
      <c r="L13" s="18"/>
    </row>
    <row r="14" spans="2:12" x14ac:dyDescent="0.25">
      <c r="B14" s="381"/>
      <c r="C14" s="381"/>
      <c r="D14" s="381"/>
      <c r="E14" s="235" t="s">
        <v>137</v>
      </c>
      <c r="F14" s="235" t="s">
        <v>887</v>
      </c>
      <c r="G14" s="381"/>
      <c r="I14" s="61"/>
    </row>
    <row r="15" spans="2:12" x14ac:dyDescent="0.25">
      <c r="B15" s="381"/>
      <c r="C15" s="381"/>
      <c r="D15" s="381"/>
      <c r="E15" s="235" t="s">
        <v>138</v>
      </c>
      <c r="F15" s="235" t="s">
        <v>888</v>
      </c>
      <c r="G15" s="381"/>
      <c r="I15" s="61"/>
    </row>
    <row r="16" spans="2:12" x14ac:dyDescent="0.25">
      <c r="B16" s="381"/>
      <c r="C16" s="381"/>
      <c r="D16" s="381"/>
      <c r="E16" s="235" t="s">
        <v>139</v>
      </c>
      <c r="F16" s="235" t="s">
        <v>889</v>
      </c>
      <c r="G16" s="381"/>
      <c r="I16" s="61"/>
    </row>
    <row r="17" spans="1:17" x14ac:dyDescent="0.25">
      <c r="B17" s="381"/>
      <c r="C17" s="381" t="s">
        <v>172</v>
      </c>
      <c r="D17" s="381" t="s">
        <v>112</v>
      </c>
      <c r="E17" s="235" t="s">
        <v>136</v>
      </c>
      <c r="F17" s="62">
        <v>4100</v>
      </c>
      <c r="G17" s="381"/>
      <c r="H17" s="14"/>
      <c r="I17" s="61"/>
    </row>
    <row r="18" spans="1:17" x14ac:dyDescent="0.25">
      <c r="B18" s="381"/>
      <c r="C18" s="381"/>
      <c r="D18" s="381"/>
      <c r="E18" s="235" t="s">
        <v>137</v>
      </c>
      <c r="F18" s="62">
        <v>4130</v>
      </c>
      <c r="G18" s="381"/>
      <c r="H18" s="14"/>
      <c r="I18" s="61"/>
    </row>
    <row r="19" spans="1:17" x14ac:dyDescent="0.25">
      <c r="B19" s="381"/>
      <c r="C19" s="381"/>
      <c r="D19" s="381"/>
      <c r="E19" s="235" t="s">
        <v>138</v>
      </c>
      <c r="F19" s="62">
        <v>4190</v>
      </c>
      <c r="G19" s="381"/>
      <c r="H19" s="14"/>
      <c r="I19" s="61"/>
    </row>
    <row r="20" spans="1:17" x14ac:dyDescent="0.25">
      <c r="B20" s="381"/>
      <c r="C20" s="381"/>
      <c r="D20" s="381"/>
      <c r="E20" s="235" t="s">
        <v>139</v>
      </c>
      <c r="F20" s="62">
        <v>4230</v>
      </c>
      <c r="G20" s="381"/>
      <c r="H20" s="14"/>
      <c r="I20" s="61"/>
    </row>
    <row r="21" spans="1:17" x14ac:dyDescent="0.25">
      <c r="B21" s="14"/>
      <c r="C21" s="14"/>
      <c r="D21" s="14"/>
      <c r="E21" s="14"/>
      <c r="G21" s="14"/>
      <c r="H21" s="14"/>
      <c r="I21" s="61"/>
    </row>
    <row r="22" spans="1:17" x14ac:dyDescent="0.25">
      <c r="B22" s="14"/>
      <c r="C22" s="14"/>
      <c r="D22" s="14"/>
      <c r="E22" s="14"/>
      <c r="G22" s="14"/>
      <c r="H22" s="14"/>
      <c r="I22" s="61"/>
    </row>
    <row r="23" spans="1:17" x14ac:dyDescent="0.25">
      <c r="B23" s="2" t="s">
        <v>49</v>
      </c>
      <c r="E23" s="14"/>
      <c r="F23" s="14"/>
    </row>
    <row r="24" spans="1:17" x14ac:dyDescent="0.25">
      <c r="E24" s="14"/>
      <c r="F24" s="14"/>
    </row>
    <row r="25" spans="1:17" x14ac:dyDescent="0.25">
      <c r="E25" s="14"/>
      <c r="F25" s="14"/>
    </row>
    <row r="28" spans="1:17" x14ac:dyDescent="0.25">
      <c r="B28" s="8"/>
    </row>
    <row r="29" spans="1:17" x14ac:dyDescent="0.25">
      <c r="B29" s="8"/>
    </row>
    <row r="30" spans="1:17" x14ac:dyDescent="0.25">
      <c r="B30" s="2" t="s">
        <v>41</v>
      </c>
    </row>
    <row r="31" spans="1:17" x14ac:dyDescent="0.25">
      <c r="B31" s="19" t="s">
        <v>53</v>
      </c>
      <c r="C31" s="363" t="s">
        <v>37</v>
      </c>
      <c r="D31" s="363"/>
      <c r="E31" s="363"/>
      <c r="F31" s="363"/>
      <c r="G31" s="363"/>
      <c r="H31" s="363"/>
    </row>
    <row r="32" spans="1:17" x14ac:dyDescent="0.25">
      <c r="A32" s="379" t="s">
        <v>36</v>
      </c>
      <c r="B32" s="11" t="s">
        <v>14</v>
      </c>
      <c r="C32" s="382" t="s">
        <v>844</v>
      </c>
      <c r="D32" s="362"/>
      <c r="E32" s="362"/>
      <c r="F32" s="362"/>
      <c r="G32" s="362"/>
      <c r="H32" s="362"/>
      <c r="P32" s="3"/>
      <c r="Q32" s="3"/>
    </row>
    <row r="33" spans="1:17" x14ac:dyDescent="0.25">
      <c r="A33" s="379"/>
      <c r="B33" s="11" t="s">
        <v>13</v>
      </c>
      <c r="C33" s="382" t="s">
        <v>845</v>
      </c>
      <c r="D33" s="362"/>
      <c r="E33" s="362"/>
      <c r="F33" s="362"/>
      <c r="G33" s="362"/>
      <c r="H33" s="362"/>
      <c r="P33" s="3"/>
      <c r="Q33" s="3"/>
    </row>
    <row r="34" spans="1:17" x14ac:dyDescent="0.25">
      <c r="A34" s="379"/>
      <c r="B34" s="11" t="s">
        <v>15</v>
      </c>
      <c r="C34" s="362"/>
      <c r="D34" s="362"/>
      <c r="E34" s="362"/>
      <c r="F34" s="362"/>
      <c r="G34" s="362"/>
      <c r="H34" s="362"/>
      <c r="P34" s="3"/>
      <c r="Q34" s="3"/>
    </row>
    <row r="35" spans="1:17" x14ac:dyDescent="0.25">
      <c r="A35" s="379"/>
      <c r="B35" s="11" t="s">
        <v>66</v>
      </c>
      <c r="C35" s="362"/>
      <c r="D35" s="362"/>
      <c r="E35" s="362"/>
      <c r="F35" s="362"/>
      <c r="G35" s="362"/>
      <c r="H35" s="362"/>
      <c r="P35" s="4"/>
      <c r="Q35" s="4"/>
    </row>
    <row r="36" spans="1:17" x14ac:dyDescent="0.25">
      <c r="A36" s="379"/>
      <c r="B36" s="11" t="s">
        <v>16</v>
      </c>
      <c r="C36" s="362"/>
      <c r="D36" s="362"/>
      <c r="E36" s="362"/>
      <c r="F36" s="362"/>
      <c r="G36" s="362"/>
      <c r="H36" s="362"/>
      <c r="P36" s="3"/>
      <c r="Q36" s="3"/>
    </row>
    <row r="37" spans="1:17" x14ac:dyDescent="0.25">
      <c r="A37" s="379" t="s">
        <v>35</v>
      </c>
      <c r="B37" s="11" t="s">
        <v>22</v>
      </c>
      <c r="C37" s="362"/>
      <c r="D37" s="362"/>
      <c r="E37" s="362"/>
      <c r="F37" s="362"/>
      <c r="G37" s="362"/>
      <c r="H37" s="362"/>
      <c r="P37" s="3"/>
      <c r="Q37" s="3"/>
    </row>
    <row r="38" spans="1:17" x14ac:dyDescent="0.25">
      <c r="A38" s="379"/>
      <c r="B38" s="11" t="s">
        <v>33</v>
      </c>
      <c r="C38" s="362"/>
      <c r="D38" s="362"/>
      <c r="E38" s="362"/>
      <c r="F38" s="362"/>
      <c r="G38" s="362"/>
      <c r="H38" s="362"/>
      <c r="P38" s="3"/>
      <c r="Q38" s="3"/>
    </row>
    <row r="39" spans="1:17" x14ac:dyDescent="0.25">
      <c r="A39" s="379"/>
      <c r="B39" s="11" t="s">
        <v>23</v>
      </c>
      <c r="C39" s="362"/>
      <c r="D39" s="362"/>
      <c r="E39" s="362"/>
      <c r="F39" s="362"/>
      <c r="G39" s="362"/>
      <c r="H39" s="362"/>
      <c r="P39" s="3"/>
      <c r="Q39" s="3"/>
    </row>
    <row r="40" spans="1:17" x14ac:dyDescent="0.25">
      <c r="A40" s="379"/>
      <c r="B40" s="11" t="s">
        <v>67</v>
      </c>
      <c r="C40" s="362"/>
      <c r="D40" s="362"/>
      <c r="E40" s="362"/>
      <c r="F40" s="362"/>
      <c r="G40" s="362"/>
      <c r="H40" s="362"/>
      <c r="P40" s="3"/>
      <c r="Q40" s="3"/>
    </row>
    <row r="41" spans="1:17" x14ac:dyDescent="0.25">
      <c r="A41" s="379"/>
      <c r="B41" s="11" t="s">
        <v>24</v>
      </c>
      <c r="C41" s="362"/>
      <c r="D41" s="362"/>
      <c r="E41" s="362"/>
      <c r="F41" s="362"/>
      <c r="G41" s="362"/>
      <c r="H41" s="362"/>
      <c r="P41" s="3"/>
      <c r="Q41" s="3"/>
    </row>
    <row r="42" spans="1:17" x14ac:dyDescent="0.25">
      <c r="A42" s="379"/>
      <c r="B42" s="11" t="s">
        <v>10</v>
      </c>
      <c r="C42" s="362"/>
      <c r="D42" s="362"/>
      <c r="E42" s="362"/>
      <c r="F42" s="362"/>
      <c r="G42" s="362"/>
      <c r="H42" s="362"/>
      <c r="P42" s="3"/>
      <c r="Q42" s="3"/>
    </row>
    <row r="43" spans="1:17" x14ac:dyDescent="0.25">
      <c r="A43" s="379"/>
      <c r="B43" s="11" t="s">
        <v>9</v>
      </c>
      <c r="C43" s="362"/>
      <c r="D43" s="362"/>
      <c r="E43" s="362"/>
      <c r="F43" s="362"/>
      <c r="G43" s="362"/>
      <c r="H43" s="362"/>
      <c r="P43" s="3"/>
      <c r="Q43" s="3"/>
    </row>
    <row r="44" spans="1:17" x14ac:dyDescent="0.25">
      <c r="A44" s="379"/>
      <c r="B44" s="11" t="s">
        <v>11</v>
      </c>
      <c r="C44" s="362"/>
      <c r="D44" s="362"/>
      <c r="E44" s="362"/>
      <c r="F44" s="362"/>
      <c r="G44" s="362"/>
      <c r="H44" s="362"/>
    </row>
    <row r="45" spans="1:17" x14ac:dyDescent="0.25">
      <c r="A45" s="379"/>
      <c r="B45" s="11" t="s">
        <v>68</v>
      </c>
      <c r="C45" s="362"/>
      <c r="D45" s="362"/>
      <c r="E45" s="362"/>
      <c r="F45" s="362"/>
      <c r="G45" s="362"/>
      <c r="H45" s="362"/>
    </row>
    <row r="46" spans="1:17" x14ac:dyDescent="0.25">
      <c r="A46" s="379"/>
      <c r="B46" s="11" t="s">
        <v>34</v>
      </c>
      <c r="C46" s="362"/>
      <c r="D46" s="362"/>
      <c r="E46" s="362"/>
      <c r="F46" s="362"/>
      <c r="G46" s="362"/>
      <c r="H46" s="362"/>
    </row>
    <row r="47" spans="1:17" x14ac:dyDescent="0.25">
      <c r="L47" s="3"/>
      <c r="M47" s="3"/>
    </row>
    <row r="48" spans="1:17" x14ac:dyDescent="0.25">
      <c r="B48" s="2" t="s">
        <v>39</v>
      </c>
      <c r="L48" s="3"/>
      <c r="M48" s="3"/>
    </row>
    <row r="49" spans="2:22" ht="26.25" x14ac:dyDescent="0.25">
      <c r="B49" s="19" t="s">
        <v>40</v>
      </c>
      <c r="C49" s="30" t="s">
        <v>61</v>
      </c>
      <c r="D49" s="30" t="s">
        <v>57</v>
      </c>
      <c r="E49" s="363" t="s">
        <v>38</v>
      </c>
      <c r="F49" s="363"/>
      <c r="G49" s="363"/>
      <c r="H49" s="363"/>
      <c r="I49" s="363"/>
      <c r="L49" s="3"/>
      <c r="M49" s="3"/>
    </row>
    <row r="50" spans="2:22" ht="15" customHeight="1" x14ac:dyDescent="0.25">
      <c r="B50" s="20"/>
      <c r="C50" s="21"/>
      <c r="D50" s="21"/>
      <c r="E50" s="364"/>
      <c r="F50" s="365"/>
      <c r="G50" s="365"/>
      <c r="H50" s="365"/>
      <c r="I50" s="366"/>
      <c r="L50" s="4"/>
      <c r="M50" s="4"/>
    </row>
    <row r="51" spans="2:22" x14ac:dyDescent="0.25">
      <c r="L51" s="3"/>
      <c r="M51" s="3"/>
    </row>
    <row r="54" spans="2:22" x14ac:dyDescent="0.25">
      <c r="L54" s="3"/>
      <c r="M54" s="3"/>
    </row>
    <row r="55" spans="2:22" x14ac:dyDescent="0.25">
      <c r="L55" s="4"/>
      <c r="M55" s="4"/>
    </row>
    <row r="56" spans="2:22" x14ac:dyDescent="0.25">
      <c r="L56" s="3"/>
      <c r="M56" s="3"/>
    </row>
    <row r="57" spans="2:22" x14ac:dyDescent="0.25">
      <c r="L57" s="3"/>
      <c r="M57" s="3"/>
    </row>
    <row r="59" spans="2:22" s="64" customFormat="1" x14ac:dyDescent="0.25">
      <c r="B59" s="367" t="s">
        <v>0</v>
      </c>
      <c r="C59" s="367"/>
      <c r="D59" s="367"/>
      <c r="E59" s="367"/>
      <c r="F59" s="367"/>
      <c r="G59" s="367"/>
      <c r="H59" s="367"/>
      <c r="I59" s="367"/>
      <c r="J59" s="367"/>
      <c r="K59" s="367"/>
      <c r="L59" s="367"/>
      <c r="M59" s="367"/>
      <c r="N59" s="367"/>
      <c r="O59" s="367"/>
      <c r="P59" s="367"/>
      <c r="Q59" s="367"/>
      <c r="R59" s="367"/>
      <c r="S59" s="367"/>
      <c r="T59" s="367"/>
      <c r="U59" s="367"/>
      <c r="V59" s="367"/>
    </row>
    <row r="60" spans="2:22" s="64" customFormat="1" ht="33" customHeight="1" x14ac:dyDescent="0.25">
      <c r="B60" s="46" t="s">
        <v>1</v>
      </c>
      <c r="C60" s="47" t="s">
        <v>59</v>
      </c>
      <c r="D60" s="47" t="s">
        <v>57</v>
      </c>
      <c r="E60" s="47" t="s">
        <v>60</v>
      </c>
      <c r="F60" s="47" t="s">
        <v>58</v>
      </c>
      <c r="G60" s="47" t="s">
        <v>2</v>
      </c>
      <c r="H60" s="47" t="s">
        <v>62</v>
      </c>
      <c r="I60" s="48" t="s">
        <v>3</v>
      </c>
      <c r="J60" s="368" t="s">
        <v>4</v>
      </c>
      <c r="K60" s="368"/>
      <c r="L60" s="368"/>
      <c r="M60" s="368"/>
      <c r="N60" s="368"/>
      <c r="O60" s="368"/>
      <c r="P60" s="368"/>
      <c r="Q60" s="368"/>
      <c r="R60" s="368"/>
      <c r="S60" s="368"/>
      <c r="T60" s="368"/>
      <c r="U60" s="368"/>
      <c r="V60" s="368"/>
    </row>
    <row r="61" spans="2:22" s="64" customFormat="1" ht="15" customHeight="1" x14ac:dyDescent="0.25">
      <c r="B61" s="357" t="s">
        <v>140</v>
      </c>
      <c r="C61" s="26" t="s">
        <v>142</v>
      </c>
      <c r="D61" s="26"/>
      <c r="E61" s="26"/>
      <c r="F61" s="26"/>
      <c r="G61" s="26"/>
      <c r="H61" s="360" t="s">
        <v>120</v>
      </c>
      <c r="I61" s="360"/>
      <c r="J61" s="370" t="s">
        <v>141</v>
      </c>
      <c r="K61" s="371"/>
      <c r="L61" s="371"/>
      <c r="M61" s="371"/>
      <c r="N61" s="371"/>
      <c r="O61" s="371"/>
      <c r="P61" s="371"/>
      <c r="Q61" s="371"/>
      <c r="R61" s="371"/>
      <c r="S61" s="371"/>
      <c r="T61" s="371"/>
      <c r="U61" s="371"/>
      <c r="V61" s="372"/>
    </row>
    <row r="62" spans="2:22" s="64" customFormat="1" ht="30" x14ac:dyDescent="0.25">
      <c r="B62" s="359"/>
      <c r="C62" s="26" t="s">
        <v>143</v>
      </c>
      <c r="D62" s="26"/>
      <c r="E62" s="26"/>
      <c r="F62" s="26"/>
      <c r="G62" s="26"/>
      <c r="H62" s="361"/>
      <c r="I62" s="361"/>
      <c r="J62" s="376"/>
      <c r="K62" s="377"/>
      <c r="L62" s="377"/>
      <c r="M62" s="377"/>
      <c r="N62" s="377"/>
      <c r="O62" s="377"/>
      <c r="P62" s="377"/>
      <c r="Q62" s="377"/>
      <c r="R62" s="377"/>
      <c r="S62" s="377"/>
      <c r="T62" s="377"/>
      <c r="U62" s="377"/>
      <c r="V62" s="378"/>
    </row>
    <row r="63" spans="2:22" s="64" customFormat="1" ht="15" customHeight="1" x14ac:dyDescent="0.25">
      <c r="B63" s="357" t="s">
        <v>144</v>
      </c>
      <c r="C63" s="354" t="s">
        <v>570</v>
      </c>
      <c r="D63" s="354" t="s">
        <v>143</v>
      </c>
      <c r="E63" s="389" t="s">
        <v>569</v>
      </c>
      <c r="F63" s="26" t="s">
        <v>136</v>
      </c>
      <c r="G63" s="55">
        <v>4497</v>
      </c>
      <c r="H63" s="380" t="s">
        <v>120</v>
      </c>
      <c r="I63" s="360" t="s">
        <v>157</v>
      </c>
      <c r="J63" s="370" t="s">
        <v>145</v>
      </c>
      <c r="K63" s="371"/>
      <c r="L63" s="371"/>
      <c r="M63" s="371"/>
      <c r="N63" s="371"/>
      <c r="O63" s="371"/>
      <c r="P63" s="371"/>
      <c r="Q63" s="371"/>
      <c r="R63" s="371"/>
      <c r="S63" s="371"/>
      <c r="T63" s="371"/>
      <c r="U63" s="371"/>
      <c r="V63" s="372"/>
    </row>
    <row r="64" spans="2:22" s="64" customFormat="1" x14ac:dyDescent="0.25">
      <c r="B64" s="358"/>
      <c r="C64" s="355"/>
      <c r="D64" s="355"/>
      <c r="E64" s="389"/>
      <c r="F64" s="27" t="s">
        <v>137</v>
      </c>
      <c r="G64" s="55">
        <v>5026</v>
      </c>
      <c r="H64" s="380"/>
      <c r="I64" s="369"/>
      <c r="J64" s="373"/>
      <c r="K64" s="374"/>
      <c r="L64" s="374"/>
      <c r="M64" s="374"/>
      <c r="N64" s="374"/>
      <c r="O64" s="374"/>
      <c r="P64" s="374"/>
      <c r="Q64" s="374"/>
      <c r="R64" s="374"/>
      <c r="S64" s="374"/>
      <c r="T64" s="374"/>
      <c r="U64" s="374"/>
      <c r="V64" s="375"/>
    </row>
    <row r="65" spans="2:22" s="64" customFormat="1" x14ac:dyDescent="0.25">
      <c r="B65" s="358"/>
      <c r="C65" s="355"/>
      <c r="D65" s="355"/>
      <c r="E65" s="389"/>
      <c r="F65" s="27" t="s">
        <v>138</v>
      </c>
      <c r="G65" s="55">
        <v>5555</v>
      </c>
      <c r="H65" s="380"/>
      <c r="I65" s="369"/>
      <c r="J65" s="373"/>
      <c r="K65" s="374"/>
      <c r="L65" s="374"/>
      <c r="M65" s="374"/>
      <c r="N65" s="374"/>
      <c r="O65" s="374"/>
      <c r="P65" s="374"/>
      <c r="Q65" s="374"/>
      <c r="R65" s="374"/>
      <c r="S65" s="374"/>
      <c r="T65" s="374"/>
      <c r="U65" s="374"/>
      <c r="V65" s="375"/>
    </row>
    <row r="66" spans="2:22" s="64" customFormat="1" x14ac:dyDescent="0.25">
      <c r="B66" s="358"/>
      <c r="C66" s="355"/>
      <c r="D66" s="356"/>
      <c r="E66" s="389"/>
      <c r="F66" s="27" t="s">
        <v>139</v>
      </c>
      <c r="G66" s="55">
        <v>6613</v>
      </c>
      <c r="H66" s="380"/>
      <c r="I66" s="369"/>
      <c r="J66" s="373"/>
      <c r="K66" s="374"/>
      <c r="L66" s="374"/>
      <c r="M66" s="374"/>
      <c r="N66" s="374"/>
      <c r="O66" s="374"/>
      <c r="P66" s="374"/>
      <c r="Q66" s="374"/>
      <c r="R66" s="374"/>
      <c r="S66" s="374"/>
      <c r="T66" s="374"/>
      <c r="U66" s="374"/>
      <c r="V66" s="375"/>
    </row>
    <row r="67" spans="2:22" s="64" customFormat="1" x14ac:dyDescent="0.25">
      <c r="B67" s="359"/>
      <c r="C67" s="356"/>
      <c r="D67" s="26" t="s">
        <v>142</v>
      </c>
      <c r="E67" s="150"/>
      <c r="F67" s="27"/>
      <c r="G67" s="27"/>
      <c r="H67" s="380"/>
      <c r="I67" s="361"/>
      <c r="J67" s="376"/>
      <c r="K67" s="377"/>
      <c r="L67" s="377"/>
      <c r="M67" s="377"/>
      <c r="N67" s="377"/>
      <c r="O67" s="377"/>
      <c r="P67" s="377"/>
      <c r="Q67" s="377"/>
      <c r="R67" s="377"/>
      <c r="S67" s="377"/>
      <c r="T67" s="377"/>
      <c r="U67" s="377"/>
      <c r="V67" s="378"/>
    </row>
    <row r="68" spans="2:22" s="64" customFormat="1" ht="15" customHeight="1" x14ac:dyDescent="0.25">
      <c r="B68" s="7" t="s">
        <v>146</v>
      </c>
      <c r="C68" s="26"/>
      <c r="D68" s="27"/>
      <c r="E68" s="26"/>
      <c r="F68" s="26"/>
      <c r="G68" s="27"/>
      <c r="H68" s="29" t="s">
        <v>120</v>
      </c>
      <c r="I68" s="29"/>
      <c r="J68" s="345" t="s">
        <v>147</v>
      </c>
      <c r="K68" s="346"/>
      <c r="L68" s="346"/>
      <c r="M68" s="346"/>
      <c r="N68" s="346"/>
      <c r="O68" s="346"/>
      <c r="P68" s="346"/>
      <c r="Q68" s="346"/>
      <c r="R68" s="346"/>
      <c r="S68" s="346"/>
      <c r="T68" s="346"/>
      <c r="U68" s="346"/>
      <c r="V68" s="347"/>
    </row>
    <row r="69" spans="2:22" s="64" customFormat="1" ht="15" customHeight="1" x14ac:dyDescent="0.25">
      <c r="B69" s="357" t="s">
        <v>148</v>
      </c>
      <c r="C69" s="354" t="s">
        <v>150</v>
      </c>
      <c r="D69" s="26" t="s">
        <v>136</v>
      </c>
      <c r="E69" s="354" t="s">
        <v>149</v>
      </c>
      <c r="F69" s="354" t="s">
        <v>143</v>
      </c>
      <c r="G69" s="55">
        <v>761</v>
      </c>
      <c r="H69" s="360" t="s">
        <v>120</v>
      </c>
      <c r="I69" s="360" t="s">
        <v>157</v>
      </c>
      <c r="J69" s="370" t="s">
        <v>151</v>
      </c>
      <c r="K69" s="371"/>
      <c r="L69" s="371"/>
      <c r="M69" s="371"/>
      <c r="N69" s="371"/>
      <c r="O69" s="371"/>
      <c r="P69" s="371"/>
      <c r="Q69" s="371"/>
      <c r="R69" s="371"/>
      <c r="S69" s="371"/>
      <c r="T69" s="371"/>
      <c r="U69" s="371"/>
      <c r="V69" s="372"/>
    </row>
    <row r="70" spans="2:22" s="64" customFormat="1" ht="15" customHeight="1" x14ac:dyDescent="0.25">
      <c r="B70" s="358"/>
      <c r="C70" s="355"/>
      <c r="D70" s="27" t="s">
        <v>137</v>
      </c>
      <c r="E70" s="355"/>
      <c r="F70" s="355"/>
      <c r="G70" s="55">
        <v>850</v>
      </c>
      <c r="H70" s="369"/>
      <c r="I70" s="369"/>
      <c r="J70" s="373"/>
      <c r="K70" s="374"/>
      <c r="L70" s="374"/>
      <c r="M70" s="374"/>
      <c r="N70" s="374"/>
      <c r="O70" s="374"/>
      <c r="P70" s="374"/>
      <c r="Q70" s="374"/>
      <c r="R70" s="374"/>
      <c r="S70" s="374"/>
      <c r="T70" s="374"/>
      <c r="U70" s="374"/>
      <c r="V70" s="375"/>
    </row>
    <row r="71" spans="2:22" s="64" customFormat="1" ht="15" customHeight="1" x14ac:dyDescent="0.25">
      <c r="B71" s="358"/>
      <c r="C71" s="355"/>
      <c r="D71" s="27" t="s">
        <v>138</v>
      </c>
      <c r="E71" s="355"/>
      <c r="F71" s="355"/>
      <c r="G71" s="55">
        <v>940</v>
      </c>
      <c r="H71" s="369"/>
      <c r="I71" s="369"/>
      <c r="J71" s="373"/>
      <c r="K71" s="374"/>
      <c r="L71" s="374"/>
      <c r="M71" s="374"/>
      <c r="N71" s="374"/>
      <c r="O71" s="374"/>
      <c r="P71" s="374"/>
      <c r="Q71" s="374"/>
      <c r="R71" s="374"/>
      <c r="S71" s="374"/>
      <c r="T71" s="374"/>
      <c r="U71" s="374"/>
      <c r="V71" s="375"/>
    </row>
    <row r="72" spans="2:22" s="64" customFormat="1" ht="15" customHeight="1" x14ac:dyDescent="0.25">
      <c r="B72" s="358"/>
      <c r="C72" s="355"/>
      <c r="D72" s="27" t="s">
        <v>139</v>
      </c>
      <c r="E72" s="355"/>
      <c r="F72" s="356"/>
      <c r="G72" s="55">
        <v>1119</v>
      </c>
      <c r="H72" s="369"/>
      <c r="I72" s="369"/>
      <c r="J72" s="373"/>
      <c r="K72" s="374"/>
      <c r="L72" s="374"/>
      <c r="M72" s="374"/>
      <c r="N72" s="374"/>
      <c r="O72" s="374"/>
      <c r="P72" s="374"/>
      <c r="Q72" s="374"/>
      <c r="R72" s="374"/>
      <c r="S72" s="374"/>
      <c r="T72" s="374"/>
      <c r="U72" s="374"/>
      <c r="V72" s="375"/>
    </row>
    <row r="73" spans="2:22" s="64" customFormat="1" ht="15" customHeight="1" x14ac:dyDescent="0.25">
      <c r="B73" s="359"/>
      <c r="C73" s="356"/>
      <c r="D73" s="27"/>
      <c r="E73" s="356"/>
      <c r="F73" s="26" t="s">
        <v>142</v>
      </c>
      <c r="G73" s="27"/>
      <c r="H73" s="361"/>
      <c r="I73" s="361"/>
      <c r="J73" s="376"/>
      <c r="K73" s="377"/>
      <c r="L73" s="377"/>
      <c r="M73" s="377"/>
      <c r="N73" s="377"/>
      <c r="O73" s="377"/>
      <c r="P73" s="377"/>
      <c r="Q73" s="377"/>
      <c r="R73" s="377"/>
      <c r="S73" s="377"/>
      <c r="T73" s="377"/>
      <c r="U73" s="377"/>
      <c r="V73" s="378"/>
    </row>
    <row r="74" spans="2:22" s="64" customFormat="1" ht="15" customHeight="1" x14ac:dyDescent="0.25">
      <c r="B74" s="357" t="s">
        <v>119</v>
      </c>
      <c r="C74" s="354" t="s">
        <v>121</v>
      </c>
      <c r="D74" s="27" t="s">
        <v>122</v>
      </c>
      <c r="E74" s="26"/>
      <c r="F74" s="27"/>
      <c r="G74" s="55">
        <v>3597</v>
      </c>
      <c r="H74" s="360" t="s">
        <v>120</v>
      </c>
      <c r="I74" s="360" t="s">
        <v>124</v>
      </c>
      <c r="J74" s="370" t="s">
        <v>152</v>
      </c>
      <c r="K74" s="371"/>
      <c r="L74" s="371"/>
      <c r="M74" s="371"/>
      <c r="N74" s="371"/>
      <c r="O74" s="371"/>
      <c r="P74" s="371"/>
      <c r="Q74" s="371"/>
      <c r="R74" s="371"/>
      <c r="S74" s="371"/>
      <c r="T74" s="371"/>
      <c r="U74" s="371"/>
      <c r="V74" s="372"/>
    </row>
    <row r="75" spans="2:22" s="64" customFormat="1" ht="42" customHeight="1" x14ac:dyDescent="0.25">
      <c r="B75" s="359"/>
      <c r="C75" s="356"/>
      <c r="D75" s="27" t="s">
        <v>123</v>
      </c>
      <c r="E75" s="26"/>
      <c r="F75" s="27"/>
      <c r="G75" s="55">
        <v>2099</v>
      </c>
      <c r="H75" s="361"/>
      <c r="I75" s="361"/>
      <c r="J75" s="376"/>
      <c r="K75" s="377"/>
      <c r="L75" s="377"/>
      <c r="M75" s="377"/>
      <c r="N75" s="377"/>
      <c r="O75" s="377"/>
      <c r="P75" s="377"/>
      <c r="Q75" s="377"/>
      <c r="R75" s="377"/>
      <c r="S75" s="377"/>
      <c r="T75" s="377"/>
      <c r="U75" s="377"/>
      <c r="V75" s="378"/>
    </row>
    <row r="76" spans="2:22" s="64" customFormat="1" ht="15" customHeight="1" x14ac:dyDescent="0.25">
      <c r="B76" s="7" t="s">
        <v>128</v>
      </c>
      <c r="C76" s="26"/>
      <c r="D76" s="58"/>
      <c r="E76" s="26"/>
      <c r="F76" s="27"/>
      <c r="G76" s="60">
        <v>1</v>
      </c>
      <c r="H76" s="29" t="s">
        <v>115</v>
      </c>
      <c r="I76" s="29"/>
      <c r="J76" s="345" t="s">
        <v>129</v>
      </c>
      <c r="K76" s="346"/>
      <c r="L76" s="346"/>
      <c r="M76" s="346"/>
      <c r="N76" s="346"/>
      <c r="O76" s="346"/>
      <c r="P76" s="346"/>
      <c r="Q76" s="346"/>
      <c r="R76" s="346"/>
      <c r="S76" s="346"/>
      <c r="T76" s="346"/>
      <c r="U76" s="346"/>
      <c r="V76" s="347"/>
    </row>
    <row r="78" spans="2:22" ht="45" customHeight="1" x14ac:dyDescent="0.25"/>
    <row r="79" spans="2:22" ht="15" customHeight="1" x14ac:dyDescent="0.25"/>
    <row r="80" spans="2:22" ht="15" customHeight="1" x14ac:dyDescent="0.25"/>
  </sheetData>
  <mergeCells count="53">
    <mergeCell ref="A32:A36"/>
    <mergeCell ref="C32:H32"/>
    <mergeCell ref="C33:H33"/>
    <mergeCell ref="C34:H34"/>
    <mergeCell ref="C35:H35"/>
    <mergeCell ref="C36:H36"/>
    <mergeCell ref="A37:A46"/>
    <mergeCell ref="C37:H37"/>
    <mergeCell ref="C38:H38"/>
    <mergeCell ref="C39:H39"/>
    <mergeCell ref="C40:H40"/>
    <mergeCell ref="C41:H41"/>
    <mergeCell ref="C42:H42"/>
    <mergeCell ref="C43:H43"/>
    <mergeCell ref="C44:H44"/>
    <mergeCell ref="C45:H45"/>
    <mergeCell ref="J76:V76"/>
    <mergeCell ref="J68:V68"/>
    <mergeCell ref="C46:H46"/>
    <mergeCell ref="E49:I49"/>
    <mergeCell ref="E50:I50"/>
    <mergeCell ref="B59:V59"/>
    <mergeCell ref="J60:V60"/>
    <mergeCell ref="I63:I67"/>
    <mergeCell ref="J63:V67"/>
    <mergeCell ref="B63:B67"/>
    <mergeCell ref="C69:C73"/>
    <mergeCell ref="E69:E73"/>
    <mergeCell ref="F69:F72"/>
    <mergeCell ref="H69:H73"/>
    <mergeCell ref="I69:I73"/>
    <mergeCell ref="J69:V73"/>
    <mergeCell ref="D13:D16"/>
    <mergeCell ref="H61:H62"/>
    <mergeCell ref="I61:I62"/>
    <mergeCell ref="J61:V62"/>
    <mergeCell ref="B61:B62"/>
    <mergeCell ref="C31:H31"/>
    <mergeCell ref="C13:C16"/>
    <mergeCell ref="D17:D20"/>
    <mergeCell ref="B13:B20"/>
    <mergeCell ref="C17:C20"/>
    <mergeCell ref="G13:G20"/>
    <mergeCell ref="B69:B73"/>
    <mergeCell ref="D63:D66"/>
    <mergeCell ref="C63:C67"/>
    <mergeCell ref="H63:H67"/>
    <mergeCell ref="E63:E66"/>
    <mergeCell ref="C74:C75"/>
    <mergeCell ref="B74:B75"/>
    <mergeCell ref="J74:V75"/>
    <mergeCell ref="H74:H75"/>
    <mergeCell ref="I74:I75"/>
  </mergeCells>
  <conditionalFormatting sqref="F64:F67 C68:G68 C74:G74 D75:G75 C61:G62 C63:F63 G63:G67 D67">
    <cfRule type="cellIs" dxfId="607" priority="3" operator="notEqual">
      <formula>""</formula>
    </cfRule>
  </conditionalFormatting>
  <conditionalFormatting sqref="C69:G69 G70:G72 D70:D73 F73:G73">
    <cfRule type="cellIs" dxfId="606" priority="2" operator="notEqual">
      <formula>""</formula>
    </cfRule>
  </conditionalFormatting>
  <conditionalFormatting sqref="C76:G76">
    <cfRule type="cellIs" dxfId="605" priority="1" operator="notEqual">
      <formula>""</formula>
    </cfRule>
  </conditionalFormatting>
  <hyperlinks>
    <hyperlink ref="K11" location="_ftn1" display="_ftn1"/>
    <hyperlink ref="L11" location="_ftn2" display="_ftn2"/>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64"/>
  <sheetViews>
    <sheetView workbookViewId="0">
      <selection activeCell="C19" sqref="C19"/>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9" ht="23.25" x14ac:dyDescent="0.35">
      <c r="B1" s="1" t="str">
        <f ca="1">MID(CELL("Filename",I7),SEARCH("]",CELL("Filename",I7),1)+1,100)</f>
        <v>Temp. Based On Off Vent. Contr.</v>
      </c>
    </row>
    <row r="2" spans="2:9" x14ac:dyDescent="0.25">
      <c r="B2" t="s">
        <v>32</v>
      </c>
      <c r="C2" s="2" t="s">
        <v>872</v>
      </c>
    </row>
    <row r="4" spans="2:9" x14ac:dyDescent="0.25">
      <c r="B4" s="2" t="s">
        <v>43</v>
      </c>
      <c r="G4" s="2" t="s">
        <v>72</v>
      </c>
    </row>
    <row r="5" spans="2:9" ht="39" x14ac:dyDescent="0.25">
      <c r="B5" s="30" t="s">
        <v>61</v>
      </c>
      <c r="C5" s="30" t="s">
        <v>57</v>
      </c>
      <c r="D5" s="17" t="s">
        <v>42</v>
      </c>
      <c r="G5" s="30" t="s">
        <v>61</v>
      </c>
      <c r="H5" s="30" t="s">
        <v>57</v>
      </c>
      <c r="I5" s="17" t="s">
        <v>73</v>
      </c>
    </row>
    <row r="6" spans="2:9" ht="15" customHeight="1" x14ac:dyDescent="0.25">
      <c r="B6" s="21"/>
      <c r="C6" s="21"/>
      <c r="D6" s="15">
        <v>7</v>
      </c>
      <c r="G6" s="21"/>
      <c r="H6" s="21"/>
      <c r="I6" s="15"/>
    </row>
    <row r="7" spans="2:9" x14ac:dyDescent="0.25">
      <c r="D7" s="10"/>
    </row>
    <row r="11" spans="2:9" x14ac:dyDescent="0.25">
      <c r="B11" s="2" t="s">
        <v>44</v>
      </c>
      <c r="C11" s="13"/>
      <c r="D11" s="10"/>
      <c r="G11" s="2" t="s">
        <v>47</v>
      </c>
      <c r="H11" s="14"/>
      <c r="I11" s="14"/>
    </row>
    <row r="12" spans="2:9" ht="45.75" customHeight="1" x14ac:dyDescent="0.25">
      <c r="B12" s="30" t="s">
        <v>59</v>
      </c>
      <c r="C12" s="30" t="s">
        <v>57</v>
      </c>
      <c r="D12" s="17" t="s">
        <v>45</v>
      </c>
      <c r="E12" s="17" t="s">
        <v>46</v>
      </c>
      <c r="G12" s="30" t="s">
        <v>61</v>
      </c>
      <c r="H12" s="30" t="s">
        <v>57</v>
      </c>
      <c r="I12" s="17" t="s">
        <v>48</v>
      </c>
    </row>
    <row r="13" spans="2:9" x14ac:dyDescent="0.25">
      <c r="B13" s="28"/>
      <c r="C13" s="28"/>
      <c r="D13" s="28"/>
      <c r="E13" s="28" t="s">
        <v>111</v>
      </c>
      <c r="G13" s="28"/>
      <c r="H13" s="28"/>
      <c r="I13" s="18"/>
    </row>
    <row r="14" spans="2:9" x14ac:dyDescent="0.25">
      <c r="B14" s="14"/>
      <c r="C14" s="14"/>
      <c r="D14" s="14"/>
      <c r="E14" s="14"/>
    </row>
    <row r="15" spans="2:9" x14ac:dyDescent="0.25">
      <c r="B15" s="14"/>
      <c r="C15" s="14"/>
      <c r="D15" s="14"/>
      <c r="E15" s="14"/>
    </row>
    <row r="16" spans="2:9" x14ac:dyDescent="0.25">
      <c r="B16" s="14"/>
      <c r="C16" s="14"/>
      <c r="D16" s="14"/>
      <c r="E16" s="14"/>
      <c r="F16" s="14"/>
    </row>
    <row r="17" spans="1:17" x14ac:dyDescent="0.25">
      <c r="B17" s="2" t="s">
        <v>49</v>
      </c>
      <c r="E17" s="14"/>
      <c r="F17" s="14"/>
    </row>
    <row r="18" spans="1:17" x14ac:dyDescent="0.25">
      <c r="E18" s="14"/>
      <c r="F18" s="14"/>
    </row>
    <row r="19" spans="1:17" x14ac:dyDescent="0.25">
      <c r="E19" s="14"/>
      <c r="F19" s="14"/>
    </row>
    <row r="22" spans="1:17" x14ac:dyDescent="0.25">
      <c r="B22" s="8"/>
    </row>
    <row r="23" spans="1:17" x14ac:dyDescent="0.25">
      <c r="B23" s="8"/>
    </row>
    <row r="24" spans="1:17" x14ac:dyDescent="0.25">
      <c r="B24" s="2" t="s">
        <v>41</v>
      </c>
    </row>
    <row r="25" spans="1:17" x14ac:dyDescent="0.25">
      <c r="B25" s="19" t="s">
        <v>53</v>
      </c>
      <c r="C25" s="363" t="s">
        <v>37</v>
      </c>
      <c r="D25" s="363"/>
      <c r="E25" s="363"/>
      <c r="F25" s="363"/>
      <c r="G25" s="363"/>
      <c r="H25" s="363"/>
    </row>
    <row r="26" spans="1:17" x14ac:dyDescent="0.25">
      <c r="A26" s="379" t="s">
        <v>36</v>
      </c>
      <c r="B26" s="11" t="s">
        <v>14</v>
      </c>
      <c r="C26" s="382" t="s">
        <v>154</v>
      </c>
      <c r="D26" s="362"/>
      <c r="E26" s="362"/>
      <c r="F26" s="362"/>
      <c r="G26" s="362"/>
      <c r="H26" s="362"/>
      <c r="P26" s="3"/>
      <c r="Q26" s="3"/>
    </row>
    <row r="27" spans="1:17" x14ac:dyDescent="0.25">
      <c r="A27" s="379"/>
      <c r="B27" s="11" t="s">
        <v>13</v>
      </c>
      <c r="C27" s="382"/>
      <c r="D27" s="362"/>
      <c r="E27" s="362"/>
      <c r="F27" s="362"/>
      <c r="G27" s="362"/>
      <c r="H27" s="362"/>
      <c r="P27" s="3"/>
      <c r="Q27" s="3"/>
    </row>
    <row r="28" spans="1:17" x14ac:dyDescent="0.25">
      <c r="A28" s="379"/>
      <c r="B28" s="11" t="s">
        <v>15</v>
      </c>
      <c r="C28" s="362"/>
      <c r="D28" s="362"/>
      <c r="E28" s="362"/>
      <c r="F28" s="362"/>
      <c r="G28" s="362"/>
      <c r="H28" s="362"/>
      <c r="P28" s="3"/>
      <c r="Q28" s="3"/>
    </row>
    <row r="29" spans="1:17" x14ac:dyDescent="0.25">
      <c r="A29" s="379"/>
      <c r="B29" s="11" t="s">
        <v>66</v>
      </c>
      <c r="C29" s="362"/>
      <c r="D29" s="362"/>
      <c r="E29" s="362"/>
      <c r="F29" s="362"/>
      <c r="G29" s="362"/>
      <c r="H29" s="362"/>
      <c r="P29" s="4"/>
      <c r="Q29" s="4"/>
    </row>
    <row r="30" spans="1:17" x14ac:dyDescent="0.25">
      <c r="A30" s="379"/>
      <c r="B30" s="11" t="s">
        <v>16</v>
      </c>
      <c r="C30" s="362"/>
      <c r="D30" s="362"/>
      <c r="E30" s="362"/>
      <c r="F30" s="362"/>
      <c r="G30" s="362"/>
      <c r="H30" s="362"/>
      <c r="P30" s="3"/>
      <c r="Q30" s="3"/>
    </row>
    <row r="31" spans="1:17" x14ac:dyDescent="0.25">
      <c r="A31" s="379" t="s">
        <v>35</v>
      </c>
      <c r="B31" s="11" t="s">
        <v>22</v>
      </c>
      <c r="C31" s="362"/>
      <c r="D31" s="362"/>
      <c r="E31" s="362"/>
      <c r="F31" s="362"/>
      <c r="G31" s="362"/>
      <c r="H31" s="362"/>
      <c r="P31" s="3"/>
      <c r="Q31" s="3"/>
    </row>
    <row r="32" spans="1:17" x14ac:dyDescent="0.25">
      <c r="A32" s="379"/>
      <c r="B32" s="11" t="s">
        <v>33</v>
      </c>
      <c r="C32" s="362"/>
      <c r="D32" s="362"/>
      <c r="E32" s="362"/>
      <c r="F32" s="362"/>
      <c r="G32" s="362"/>
      <c r="H32" s="362"/>
      <c r="P32" s="3"/>
      <c r="Q32" s="3"/>
    </row>
    <row r="33" spans="1:17" x14ac:dyDescent="0.25">
      <c r="A33" s="379"/>
      <c r="B33" s="11" t="s">
        <v>23</v>
      </c>
      <c r="C33" s="362"/>
      <c r="D33" s="362"/>
      <c r="E33" s="362"/>
      <c r="F33" s="362"/>
      <c r="G33" s="362"/>
      <c r="H33" s="362"/>
      <c r="P33" s="3"/>
      <c r="Q33" s="3"/>
    </row>
    <row r="34" spans="1:17" x14ac:dyDescent="0.25">
      <c r="A34" s="379"/>
      <c r="B34" s="11" t="s">
        <v>67</v>
      </c>
      <c r="C34" s="362"/>
      <c r="D34" s="362"/>
      <c r="E34" s="362"/>
      <c r="F34" s="362"/>
      <c r="G34" s="362"/>
      <c r="H34" s="362"/>
      <c r="P34" s="3"/>
      <c r="Q34" s="3"/>
    </row>
    <row r="35" spans="1:17" x14ac:dyDescent="0.25">
      <c r="A35" s="379"/>
      <c r="B35" s="11" t="s">
        <v>24</v>
      </c>
      <c r="C35" s="362"/>
      <c r="D35" s="362"/>
      <c r="E35" s="362"/>
      <c r="F35" s="362"/>
      <c r="G35" s="362"/>
      <c r="H35" s="362"/>
      <c r="P35" s="3"/>
      <c r="Q35" s="3"/>
    </row>
    <row r="36" spans="1:17" x14ac:dyDescent="0.25">
      <c r="A36" s="379"/>
      <c r="B36" s="11" t="s">
        <v>10</v>
      </c>
      <c r="C36" s="362"/>
      <c r="D36" s="362"/>
      <c r="E36" s="362"/>
      <c r="F36" s="362"/>
      <c r="G36" s="362"/>
      <c r="H36" s="362"/>
      <c r="P36" s="3"/>
      <c r="Q36" s="3"/>
    </row>
    <row r="37" spans="1:17" x14ac:dyDescent="0.25">
      <c r="A37" s="379"/>
      <c r="B37" s="11" t="s">
        <v>9</v>
      </c>
      <c r="C37" s="362"/>
      <c r="D37" s="362"/>
      <c r="E37" s="362"/>
      <c r="F37" s="362"/>
      <c r="G37" s="362"/>
      <c r="H37" s="362"/>
      <c r="P37" s="3"/>
      <c r="Q37" s="3"/>
    </row>
    <row r="38" spans="1:17" x14ac:dyDescent="0.25">
      <c r="A38" s="379"/>
      <c r="B38" s="11" t="s">
        <v>11</v>
      </c>
      <c r="C38" s="362"/>
      <c r="D38" s="362"/>
      <c r="E38" s="362"/>
      <c r="F38" s="362"/>
      <c r="G38" s="362"/>
      <c r="H38" s="362"/>
    </row>
    <row r="39" spans="1:17" x14ac:dyDescent="0.25">
      <c r="A39" s="379"/>
      <c r="B39" s="11" t="s">
        <v>68</v>
      </c>
      <c r="C39" s="362"/>
      <c r="D39" s="362"/>
      <c r="E39" s="362"/>
      <c r="F39" s="362"/>
      <c r="G39" s="362"/>
      <c r="H39" s="362"/>
    </row>
    <row r="40" spans="1:17" x14ac:dyDescent="0.25">
      <c r="A40" s="379"/>
      <c r="B40" s="11" t="s">
        <v>34</v>
      </c>
      <c r="C40" s="362"/>
      <c r="D40" s="362"/>
      <c r="E40" s="362"/>
      <c r="F40" s="362"/>
      <c r="G40" s="362"/>
      <c r="H40" s="362"/>
    </row>
    <row r="41" spans="1:17" x14ac:dyDescent="0.25">
      <c r="L41" s="3"/>
      <c r="M41" s="3"/>
    </row>
    <row r="42" spans="1:17" x14ac:dyDescent="0.25">
      <c r="B42" s="2" t="s">
        <v>39</v>
      </c>
      <c r="L42" s="3"/>
      <c r="M42" s="3"/>
    </row>
    <row r="43" spans="1:17" ht="26.25" x14ac:dyDescent="0.25">
      <c r="B43" s="19" t="s">
        <v>40</v>
      </c>
      <c r="C43" s="30" t="s">
        <v>61</v>
      </c>
      <c r="D43" s="30" t="s">
        <v>57</v>
      </c>
      <c r="E43" s="363" t="s">
        <v>38</v>
      </c>
      <c r="F43" s="363"/>
      <c r="G43" s="363"/>
      <c r="H43" s="363"/>
      <c r="I43" s="363"/>
      <c r="L43" s="3"/>
      <c r="M43" s="3"/>
    </row>
    <row r="44" spans="1:17" ht="15" customHeight="1" x14ac:dyDescent="0.25">
      <c r="B44" s="20"/>
      <c r="C44" s="21"/>
      <c r="D44" s="21"/>
      <c r="E44" s="364"/>
      <c r="F44" s="365"/>
      <c r="G44" s="365"/>
      <c r="H44" s="365"/>
      <c r="I44" s="366"/>
      <c r="L44" s="4"/>
      <c r="M44" s="4"/>
    </row>
    <row r="45" spans="1:17" x14ac:dyDescent="0.25">
      <c r="L45" s="3"/>
      <c r="M45" s="3"/>
    </row>
    <row r="48" spans="1:17" x14ac:dyDescent="0.25">
      <c r="L48" s="3"/>
      <c r="M48" s="3"/>
    </row>
    <row r="49" spans="2:22" x14ac:dyDescent="0.25">
      <c r="L49" s="4"/>
      <c r="M49" s="4"/>
    </row>
    <row r="50" spans="2:22" x14ac:dyDescent="0.25">
      <c r="L50" s="3"/>
      <c r="M50" s="3"/>
    </row>
    <row r="51" spans="2:22" x14ac:dyDescent="0.25">
      <c r="L51" s="3"/>
      <c r="M51" s="3"/>
    </row>
    <row r="53" spans="2:22" s="64" customFormat="1" x14ac:dyDescent="0.25">
      <c r="B53" s="367" t="s">
        <v>0</v>
      </c>
      <c r="C53" s="367"/>
      <c r="D53" s="367"/>
      <c r="E53" s="367"/>
      <c r="F53" s="367"/>
      <c r="G53" s="367"/>
      <c r="H53" s="367"/>
      <c r="I53" s="367"/>
      <c r="J53" s="367"/>
      <c r="K53" s="367"/>
      <c r="L53" s="367"/>
      <c r="M53" s="367"/>
      <c r="N53" s="367"/>
      <c r="O53" s="367"/>
      <c r="P53" s="367"/>
      <c r="Q53" s="367"/>
      <c r="R53" s="367"/>
      <c r="S53" s="367"/>
      <c r="T53" s="367"/>
      <c r="U53" s="367"/>
      <c r="V53" s="367"/>
    </row>
    <row r="54" spans="2:22" s="64" customFormat="1" ht="33" customHeight="1" x14ac:dyDescent="0.25">
      <c r="B54" s="46" t="s">
        <v>1</v>
      </c>
      <c r="C54" s="47" t="s">
        <v>59</v>
      </c>
      <c r="D54" s="47" t="s">
        <v>57</v>
      </c>
      <c r="E54" s="47" t="s">
        <v>60</v>
      </c>
      <c r="F54" s="47" t="s">
        <v>58</v>
      </c>
      <c r="G54" s="47" t="s">
        <v>2</v>
      </c>
      <c r="H54" s="47" t="s">
        <v>62</v>
      </c>
      <c r="I54" s="48" t="s">
        <v>3</v>
      </c>
      <c r="J54" s="368" t="s">
        <v>4</v>
      </c>
      <c r="K54" s="368"/>
      <c r="L54" s="368"/>
      <c r="M54" s="368"/>
      <c r="N54" s="368"/>
      <c r="O54" s="368"/>
      <c r="P54" s="368"/>
      <c r="Q54" s="368"/>
      <c r="R54" s="368"/>
      <c r="S54" s="368"/>
      <c r="T54" s="368"/>
      <c r="U54" s="368"/>
      <c r="V54" s="368"/>
    </row>
    <row r="55" spans="2:22" s="64" customFormat="1" ht="15" customHeight="1" x14ac:dyDescent="0.25">
      <c r="B55" s="357" t="s">
        <v>155</v>
      </c>
      <c r="C55" s="354" t="s">
        <v>156</v>
      </c>
      <c r="D55" s="26" t="s">
        <v>132</v>
      </c>
      <c r="E55" s="26"/>
      <c r="F55" s="26"/>
      <c r="G55" s="54">
        <v>382</v>
      </c>
      <c r="H55" s="360" t="s">
        <v>120</v>
      </c>
      <c r="I55" s="360" t="s">
        <v>157</v>
      </c>
      <c r="J55" s="370" t="s">
        <v>158</v>
      </c>
      <c r="K55" s="371"/>
      <c r="L55" s="371"/>
      <c r="M55" s="371"/>
      <c r="N55" s="371"/>
      <c r="O55" s="371"/>
      <c r="P55" s="371"/>
      <c r="Q55" s="371"/>
      <c r="R55" s="371"/>
      <c r="S55" s="371"/>
      <c r="T55" s="371"/>
      <c r="U55" s="371"/>
      <c r="V55" s="372"/>
    </row>
    <row r="56" spans="2:22" s="64" customFormat="1" ht="15" customHeight="1" x14ac:dyDescent="0.25">
      <c r="B56" s="358"/>
      <c r="C56" s="355"/>
      <c r="D56" s="26" t="s">
        <v>113</v>
      </c>
      <c r="E56" s="26"/>
      <c r="F56" s="26"/>
      <c r="G56" s="54">
        <v>550</v>
      </c>
      <c r="H56" s="369"/>
      <c r="I56" s="369"/>
      <c r="J56" s="373"/>
      <c r="K56" s="374"/>
      <c r="L56" s="374"/>
      <c r="M56" s="374"/>
      <c r="N56" s="374"/>
      <c r="O56" s="374"/>
      <c r="P56" s="374"/>
      <c r="Q56" s="374"/>
      <c r="R56" s="374"/>
      <c r="S56" s="374"/>
      <c r="T56" s="374"/>
      <c r="U56" s="374"/>
      <c r="V56" s="375"/>
    </row>
    <row r="57" spans="2:22" s="64" customFormat="1" ht="15" customHeight="1" x14ac:dyDescent="0.25">
      <c r="B57" s="358"/>
      <c r="C57" s="355"/>
      <c r="D57" s="26" t="s">
        <v>114</v>
      </c>
      <c r="E57" s="26"/>
      <c r="F57" s="26"/>
      <c r="G57" s="55">
        <v>879</v>
      </c>
      <c r="H57" s="369"/>
      <c r="I57" s="369"/>
      <c r="J57" s="373"/>
      <c r="K57" s="374"/>
      <c r="L57" s="374"/>
      <c r="M57" s="374"/>
      <c r="N57" s="374"/>
      <c r="O57" s="374"/>
      <c r="P57" s="374"/>
      <c r="Q57" s="374"/>
      <c r="R57" s="374"/>
      <c r="S57" s="374"/>
      <c r="T57" s="374"/>
      <c r="U57" s="374"/>
      <c r="V57" s="375"/>
    </row>
    <row r="58" spans="2:22" s="64" customFormat="1" ht="15" customHeight="1" x14ac:dyDescent="0.25">
      <c r="B58" s="359"/>
      <c r="C58" s="356"/>
      <c r="D58" s="27" t="s">
        <v>133</v>
      </c>
      <c r="E58" s="26"/>
      <c r="F58" s="26"/>
      <c r="G58" s="55">
        <v>1353</v>
      </c>
      <c r="H58" s="361"/>
      <c r="I58" s="361"/>
      <c r="J58" s="376"/>
      <c r="K58" s="377"/>
      <c r="L58" s="377"/>
      <c r="M58" s="377"/>
      <c r="N58" s="377"/>
      <c r="O58" s="377"/>
      <c r="P58" s="377"/>
      <c r="Q58" s="377"/>
      <c r="R58" s="377"/>
      <c r="S58" s="377"/>
      <c r="T58" s="377"/>
      <c r="U58" s="377"/>
      <c r="V58" s="378"/>
    </row>
    <row r="59" spans="2:22" s="64" customFormat="1" ht="15" customHeight="1" x14ac:dyDescent="0.25">
      <c r="B59" s="357" t="s">
        <v>159</v>
      </c>
      <c r="C59" s="354" t="s">
        <v>121</v>
      </c>
      <c r="D59" s="27" t="s">
        <v>122</v>
      </c>
      <c r="E59" s="26"/>
      <c r="F59" s="26"/>
      <c r="G59" s="55">
        <v>1384</v>
      </c>
      <c r="H59" s="360" t="s">
        <v>115</v>
      </c>
      <c r="I59" s="360" t="s">
        <v>124</v>
      </c>
      <c r="J59" s="370" t="s">
        <v>160</v>
      </c>
      <c r="K59" s="371"/>
      <c r="L59" s="371"/>
      <c r="M59" s="371"/>
      <c r="N59" s="371"/>
      <c r="O59" s="371"/>
      <c r="P59" s="371"/>
      <c r="Q59" s="371"/>
      <c r="R59" s="371"/>
      <c r="S59" s="371"/>
      <c r="T59" s="371"/>
      <c r="U59" s="371"/>
      <c r="V59" s="372"/>
    </row>
    <row r="60" spans="2:22" s="64" customFormat="1" ht="15" customHeight="1" x14ac:dyDescent="0.25">
      <c r="B60" s="359"/>
      <c r="C60" s="356"/>
      <c r="D60" s="27" t="s">
        <v>123</v>
      </c>
      <c r="E60" s="26"/>
      <c r="F60" s="26"/>
      <c r="G60" s="55">
        <v>624</v>
      </c>
      <c r="H60" s="361"/>
      <c r="I60" s="361"/>
      <c r="J60" s="376"/>
      <c r="K60" s="377"/>
      <c r="L60" s="377"/>
      <c r="M60" s="377"/>
      <c r="N60" s="377"/>
      <c r="O60" s="377"/>
      <c r="P60" s="377"/>
      <c r="Q60" s="377"/>
      <c r="R60" s="377"/>
      <c r="S60" s="377"/>
      <c r="T60" s="377"/>
      <c r="U60" s="377"/>
      <c r="V60" s="378"/>
    </row>
    <row r="62" spans="2:22" ht="45" customHeight="1" x14ac:dyDescent="0.25"/>
    <row r="63" spans="2:22" ht="15" customHeight="1" x14ac:dyDescent="0.25"/>
    <row r="64" spans="2:22" ht="15" customHeight="1" x14ac:dyDescent="0.25"/>
  </sheetData>
  <mergeCells count="32">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E43:I43"/>
    <mergeCell ref="E44:I44"/>
    <mergeCell ref="B53:V53"/>
    <mergeCell ref="J54:V54"/>
    <mergeCell ref="C59:C60"/>
    <mergeCell ref="B59:B60"/>
    <mergeCell ref="I59:I60"/>
    <mergeCell ref="H59:H60"/>
    <mergeCell ref="J59:V60"/>
    <mergeCell ref="J55:V58"/>
    <mergeCell ref="I55:I58"/>
    <mergeCell ref="H55:H58"/>
    <mergeCell ref="C55:C58"/>
    <mergeCell ref="B55:B58"/>
  </mergeCells>
  <conditionalFormatting sqref="C55:G55 C59:G59 D56:G58 D60:G60">
    <cfRule type="cellIs" dxfId="604" priority="1" operator="notEqual">
      <formula>""</formula>
    </cfRule>
  </conditionalFormatting>
  <hyperlinks>
    <hyperlink ref="H11" location="_ftn1" display="_ftn1"/>
    <hyperlink ref="I11" location="_ftn2" display="_ftn2"/>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39997558519241921"/>
  </sheetPr>
  <dimension ref="A1:AC347"/>
  <sheetViews>
    <sheetView topLeftCell="A85" workbookViewId="0">
      <selection activeCell="G223" sqref="G223"/>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9" ht="23.25" x14ac:dyDescent="0.35">
      <c r="B1" s="1" t="str">
        <f ca="1">MID(CELL("Filename",I7),SEARCH("]",CELL("Filename",I7),1)+1,100)</f>
        <v>Low Flow Faucet Aerators</v>
      </c>
    </row>
    <row r="2" spans="2:9" x14ac:dyDescent="0.25">
      <c r="B2" t="s">
        <v>32</v>
      </c>
      <c r="C2" s="2" t="s">
        <v>1016</v>
      </c>
    </row>
    <row r="4" spans="2:9" x14ac:dyDescent="0.25">
      <c r="B4" s="2" t="s">
        <v>43</v>
      </c>
      <c r="G4" s="2" t="s">
        <v>72</v>
      </c>
    </row>
    <row r="5" spans="2:9" ht="39" x14ac:dyDescent="0.25">
      <c r="B5" s="32" t="s">
        <v>61</v>
      </c>
      <c r="C5" s="32" t="s">
        <v>57</v>
      </c>
      <c r="D5" s="17" t="s">
        <v>42</v>
      </c>
      <c r="G5" s="32" t="s">
        <v>61</v>
      </c>
      <c r="H5" s="32" t="s">
        <v>57</v>
      </c>
      <c r="I5" s="17" t="s">
        <v>73</v>
      </c>
    </row>
    <row r="6" spans="2:9" ht="15" customHeight="1" x14ac:dyDescent="0.25">
      <c r="B6" s="21"/>
      <c r="C6" s="21"/>
      <c r="D6" s="15">
        <v>9</v>
      </c>
      <c r="G6" s="21"/>
      <c r="H6" s="21"/>
      <c r="I6" s="15"/>
    </row>
    <row r="7" spans="2:9" x14ac:dyDescent="0.25">
      <c r="D7" s="10"/>
    </row>
    <row r="11" spans="2:9" x14ac:dyDescent="0.25">
      <c r="B11" s="2" t="s">
        <v>44</v>
      </c>
      <c r="C11" s="13"/>
      <c r="D11" s="10"/>
      <c r="G11" s="2" t="s">
        <v>47</v>
      </c>
      <c r="H11" s="14"/>
      <c r="I11" s="14"/>
    </row>
    <row r="12" spans="2:9" ht="45.75" customHeight="1" x14ac:dyDescent="0.25">
      <c r="B12" s="32" t="s">
        <v>59</v>
      </c>
      <c r="C12" s="32" t="s">
        <v>57</v>
      </c>
      <c r="D12" s="17" t="s">
        <v>45</v>
      </c>
      <c r="E12" s="17" t="s">
        <v>46</v>
      </c>
      <c r="G12" s="32" t="s">
        <v>61</v>
      </c>
      <c r="H12" s="32" t="s">
        <v>57</v>
      </c>
      <c r="I12" s="17" t="s">
        <v>48</v>
      </c>
    </row>
    <row r="13" spans="2:9" x14ac:dyDescent="0.25">
      <c r="B13" s="381" t="s">
        <v>451</v>
      </c>
      <c r="C13" s="124" t="s">
        <v>455</v>
      </c>
      <c r="D13" s="124" t="s">
        <v>111</v>
      </c>
      <c r="E13" s="124"/>
      <c r="G13" s="63"/>
      <c r="H13" s="63"/>
      <c r="I13" s="18"/>
    </row>
    <row r="14" spans="2:9" x14ac:dyDescent="0.25">
      <c r="B14" s="381"/>
      <c r="C14" s="124" t="s">
        <v>172</v>
      </c>
      <c r="D14" s="149">
        <v>16</v>
      </c>
      <c r="E14" s="124"/>
    </row>
    <row r="15" spans="2:9" x14ac:dyDescent="0.25">
      <c r="B15" s="14"/>
      <c r="C15" s="14"/>
      <c r="D15" s="14"/>
      <c r="E15" s="14"/>
    </row>
    <row r="16" spans="2:9" x14ac:dyDescent="0.25">
      <c r="B16" s="14"/>
      <c r="C16" s="14"/>
      <c r="D16" s="14"/>
      <c r="E16" s="14"/>
      <c r="F16" s="14"/>
    </row>
    <row r="17" spans="1:17" x14ac:dyDescent="0.25">
      <c r="B17" s="2" t="s">
        <v>49</v>
      </c>
      <c r="E17" s="14"/>
      <c r="F17" s="14"/>
    </row>
    <row r="18" spans="1:17" x14ac:dyDescent="0.25">
      <c r="E18" s="14"/>
      <c r="F18" s="14"/>
    </row>
    <row r="19" spans="1:17" x14ac:dyDescent="0.25">
      <c r="E19" s="14"/>
      <c r="F19" s="14"/>
    </row>
    <row r="22" spans="1:17" x14ac:dyDescent="0.25">
      <c r="B22" s="8"/>
    </row>
    <row r="23" spans="1:17" x14ac:dyDescent="0.25">
      <c r="B23" s="8"/>
    </row>
    <row r="24" spans="1:17" x14ac:dyDescent="0.25">
      <c r="B24" s="2" t="s">
        <v>41</v>
      </c>
    </row>
    <row r="25" spans="1:17" x14ac:dyDescent="0.25">
      <c r="B25" s="19" t="s">
        <v>53</v>
      </c>
      <c r="C25" s="363" t="s">
        <v>37</v>
      </c>
      <c r="D25" s="363"/>
      <c r="E25" s="363"/>
      <c r="F25" s="363"/>
      <c r="G25" s="363"/>
      <c r="H25" s="363"/>
    </row>
    <row r="26" spans="1:17" x14ac:dyDescent="0.25">
      <c r="A26" s="379" t="s">
        <v>36</v>
      </c>
      <c r="B26" s="11" t="s">
        <v>14</v>
      </c>
      <c r="C26" s="382" t="s">
        <v>167</v>
      </c>
      <c r="D26" s="362"/>
      <c r="E26" s="362"/>
      <c r="F26" s="362"/>
      <c r="G26" s="362"/>
      <c r="H26" s="362"/>
      <c r="P26" s="3"/>
      <c r="Q26" s="3"/>
    </row>
    <row r="27" spans="1:17" x14ac:dyDescent="0.25">
      <c r="A27" s="379"/>
      <c r="B27" s="11" t="s">
        <v>13</v>
      </c>
      <c r="C27" s="382" t="s">
        <v>238</v>
      </c>
      <c r="D27" s="362"/>
      <c r="E27" s="362"/>
      <c r="F27" s="362"/>
      <c r="G27" s="362"/>
      <c r="H27" s="362"/>
      <c r="P27" s="3"/>
      <c r="Q27" s="3"/>
    </row>
    <row r="28" spans="1:17" x14ac:dyDescent="0.25">
      <c r="A28" s="379"/>
      <c r="B28" s="11" t="s">
        <v>15</v>
      </c>
      <c r="C28" s="382" t="s">
        <v>248</v>
      </c>
      <c r="D28" s="362"/>
      <c r="E28" s="362"/>
      <c r="F28" s="362"/>
      <c r="G28" s="362"/>
      <c r="H28" s="362"/>
      <c r="P28" s="3"/>
      <c r="Q28" s="3"/>
    </row>
    <row r="29" spans="1:17" x14ac:dyDescent="0.25">
      <c r="A29" s="379"/>
      <c r="B29" s="11" t="s">
        <v>66</v>
      </c>
      <c r="C29" s="382" t="s">
        <v>508</v>
      </c>
      <c r="D29" s="362"/>
      <c r="E29" s="362"/>
      <c r="F29" s="362"/>
      <c r="G29" s="362"/>
      <c r="H29" s="362"/>
      <c r="P29" s="4"/>
      <c r="Q29" s="4"/>
    </row>
    <row r="30" spans="1:17" x14ac:dyDescent="0.25">
      <c r="A30" s="379"/>
      <c r="B30" s="11" t="s">
        <v>16</v>
      </c>
      <c r="C30" s="382" t="s">
        <v>266</v>
      </c>
      <c r="D30" s="362"/>
      <c r="E30" s="362"/>
      <c r="F30" s="362"/>
      <c r="G30" s="362"/>
      <c r="H30" s="362"/>
      <c r="P30" s="3"/>
      <c r="Q30" s="3"/>
    </row>
    <row r="31" spans="1:17" x14ac:dyDescent="0.25">
      <c r="A31" s="379" t="s">
        <v>35</v>
      </c>
      <c r="B31" s="11" t="s">
        <v>22</v>
      </c>
      <c r="C31" s="362"/>
      <c r="D31" s="362"/>
      <c r="E31" s="362"/>
      <c r="F31" s="362"/>
      <c r="G31" s="362"/>
      <c r="H31" s="362"/>
      <c r="P31" s="3"/>
      <c r="Q31" s="3"/>
    </row>
    <row r="32" spans="1:17" x14ac:dyDescent="0.25">
      <c r="A32" s="379"/>
      <c r="B32" s="11" t="s">
        <v>33</v>
      </c>
      <c r="C32" s="362"/>
      <c r="D32" s="362"/>
      <c r="E32" s="362"/>
      <c r="F32" s="362"/>
      <c r="G32" s="362"/>
      <c r="H32" s="362"/>
      <c r="P32" s="3"/>
      <c r="Q32" s="3"/>
    </row>
    <row r="33" spans="1:17" x14ac:dyDescent="0.25">
      <c r="A33" s="379"/>
      <c r="B33" s="11" t="s">
        <v>23</v>
      </c>
      <c r="C33" s="362"/>
      <c r="D33" s="362"/>
      <c r="E33" s="362"/>
      <c r="F33" s="362"/>
      <c r="G33" s="362"/>
      <c r="H33" s="362"/>
      <c r="P33" s="3"/>
      <c r="Q33" s="3"/>
    </row>
    <row r="34" spans="1:17" x14ac:dyDescent="0.25">
      <c r="A34" s="379"/>
      <c r="B34" s="11" t="s">
        <v>67</v>
      </c>
      <c r="C34" s="362"/>
      <c r="D34" s="362"/>
      <c r="E34" s="362"/>
      <c r="F34" s="362"/>
      <c r="G34" s="362"/>
      <c r="H34" s="362"/>
      <c r="P34" s="3"/>
      <c r="Q34" s="3"/>
    </row>
    <row r="35" spans="1:17" x14ac:dyDescent="0.25">
      <c r="A35" s="379"/>
      <c r="B35" s="11" t="s">
        <v>24</v>
      </c>
      <c r="C35" s="362"/>
      <c r="D35" s="362"/>
      <c r="E35" s="362"/>
      <c r="F35" s="362"/>
      <c r="G35" s="362"/>
      <c r="H35" s="362"/>
      <c r="P35" s="3"/>
      <c r="Q35" s="3"/>
    </row>
    <row r="36" spans="1:17" x14ac:dyDescent="0.25">
      <c r="A36" s="379"/>
      <c r="B36" s="11" t="s">
        <v>10</v>
      </c>
      <c r="C36" s="362"/>
      <c r="D36" s="362"/>
      <c r="E36" s="362"/>
      <c r="F36" s="362"/>
      <c r="G36" s="362"/>
      <c r="H36" s="362"/>
      <c r="P36" s="3"/>
      <c r="Q36" s="3"/>
    </row>
    <row r="37" spans="1:17" x14ac:dyDescent="0.25">
      <c r="A37" s="379"/>
      <c r="B37" s="11" t="s">
        <v>9</v>
      </c>
      <c r="C37" s="362"/>
      <c r="D37" s="362"/>
      <c r="E37" s="362"/>
      <c r="F37" s="362"/>
      <c r="G37" s="362"/>
      <c r="H37" s="362"/>
      <c r="P37" s="3"/>
      <c r="Q37" s="3"/>
    </row>
    <row r="38" spans="1:17" x14ac:dyDescent="0.25">
      <c r="A38" s="379"/>
      <c r="B38" s="11" t="s">
        <v>11</v>
      </c>
      <c r="C38" s="362"/>
      <c r="D38" s="362"/>
      <c r="E38" s="362"/>
      <c r="F38" s="362"/>
      <c r="G38" s="362"/>
      <c r="H38" s="362"/>
    </row>
    <row r="39" spans="1:17" x14ac:dyDescent="0.25">
      <c r="A39" s="379"/>
      <c r="B39" s="11" t="s">
        <v>68</v>
      </c>
      <c r="C39" s="362"/>
      <c r="D39" s="362"/>
      <c r="E39" s="362"/>
      <c r="F39" s="362"/>
      <c r="G39" s="362"/>
      <c r="H39" s="362"/>
    </row>
    <row r="40" spans="1:17" x14ac:dyDescent="0.25">
      <c r="A40" s="379"/>
      <c r="B40" s="11" t="s">
        <v>34</v>
      </c>
      <c r="C40" s="362"/>
      <c r="D40" s="362"/>
      <c r="E40" s="362"/>
      <c r="F40" s="362"/>
      <c r="G40" s="362"/>
      <c r="H40" s="362"/>
    </row>
    <row r="41" spans="1:17" x14ac:dyDescent="0.25">
      <c r="L41" s="3"/>
      <c r="M41" s="3"/>
    </row>
    <row r="42" spans="1:17" x14ac:dyDescent="0.25">
      <c r="B42" s="2" t="s">
        <v>39</v>
      </c>
      <c r="L42" s="3"/>
      <c r="M42" s="3"/>
    </row>
    <row r="43" spans="1:17" ht="26.25" x14ac:dyDescent="0.25">
      <c r="B43" s="19" t="s">
        <v>40</v>
      </c>
      <c r="C43" s="32" t="s">
        <v>61</v>
      </c>
      <c r="D43" s="32" t="s">
        <v>57</v>
      </c>
      <c r="E43" s="363" t="s">
        <v>38</v>
      </c>
      <c r="F43" s="363"/>
      <c r="G43" s="363"/>
      <c r="H43" s="363"/>
      <c r="I43" s="363"/>
      <c r="L43" s="3"/>
      <c r="M43" s="3"/>
    </row>
    <row r="44" spans="1:17" ht="15" customHeight="1" x14ac:dyDescent="0.25">
      <c r="B44" s="72" t="s">
        <v>174</v>
      </c>
      <c r="C44" s="21"/>
      <c r="D44" s="21"/>
      <c r="E44" s="382" t="s">
        <v>177</v>
      </c>
      <c r="F44" s="382"/>
      <c r="G44" s="382"/>
      <c r="H44" s="382"/>
      <c r="I44" s="382"/>
      <c r="L44" s="4"/>
      <c r="M44" s="4"/>
    </row>
    <row r="45" spans="1:17" x14ac:dyDescent="0.25">
      <c r="B45" s="7" t="s">
        <v>178</v>
      </c>
      <c r="C45" s="21"/>
      <c r="D45" s="21"/>
      <c r="E45" s="393" t="s">
        <v>190</v>
      </c>
      <c r="F45" s="394"/>
      <c r="G45" s="394"/>
      <c r="H45" s="394"/>
      <c r="I45" s="395"/>
      <c r="L45" s="3"/>
      <c r="M45" s="3"/>
    </row>
    <row r="46" spans="1:17" x14ac:dyDescent="0.25">
      <c r="B46" s="72" t="s">
        <v>208</v>
      </c>
      <c r="C46" s="21"/>
      <c r="D46" s="21"/>
      <c r="E46" s="364" t="s">
        <v>209</v>
      </c>
      <c r="F46" s="365"/>
      <c r="G46" s="365"/>
      <c r="H46" s="365"/>
      <c r="I46" s="366"/>
    </row>
    <row r="47" spans="1:17" x14ac:dyDescent="0.25">
      <c r="B47" s="72" t="s">
        <v>119</v>
      </c>
      <c r="C47" s="21"/>
      <c r="D47" s="21"/>
      <c r="E47" s="364" t="s">
        <v>240</v>
      </c>
      <c r="F47" s="365"/>
      <c r="G47" s="365"/>
      <c r="H47" s="365"/>
      <c r="I47" s="366"/>
    </row>
    <row r="48" spans="1:17" x14ac:dyDescent="0.25">
      <c r="B48" s="21" t="s">
        <v>251</v>
      </c>
      <c r="C48" s="21"/>
      <c r="D48" s="21"/>
      <c r="E48" s="364" t="s">
        <v>255</v>
      </c>
      <c r="F48" s="365"/>
      <c r="G48" s="365"/>
      <c r="H48" s="365"/>
      <c r="I48" s="366"/>
      <c r="L48" s="3"/>
      <c r="M48" s="3"/>
    </row>
    <row r="49" spans="2:22" x14ac:dyDescent="0.25">
      <c r="L49" s="4"/>
      <c r="M49" s="4"/>
    </row>
    <row r="50" spans="2:22" x14ac:dyDescent="0.25">
      <c r="L50" s="3"/>
      <c r="M50" s="3"/>
    </row>
    <row r="51" spans="2:22" x14ac:dyDescent="0.25">
      <c r="L51" s="3"/>
      <c r="M51" s="3"/>
    </row>
    <row r="53" spans="2:22" s="64" customFormat="1" ht="16.5" customHeight="1" x14ac:dyDescent="0.25">
      <c r="B53" s="367" t="s">
        <v>0</v>
      </c>
      <c r="C53" s="367"/>
      <c r="D53" s="367"/>
      <c r="E53" s="367"/>
      <c r="F53" s="367"/>
      <c r="G53" s="367"/>
      <c r="H53" s="367"/>
      <c r="I53" s="367"/>
      <c r="J53" s="367"/>
      <c r="K53" s="367"/>
      <c r="L53" s="367"/>
      <c r="M53" s="367"/>
      <c r="N53" s="367"/>
      <c r="O53" s="367"/>
      <c r="P53" s="367"/>
      <c r="Q53" s="367"/>
      <c r="R53" s="367"/>
      <c r="S53" s="367"/>
      <c r="T53" s="367"/>
      <c r="U53" s="367"/>
      <c r="V53" s="367"/>
    </row>
    <row r="54" spans="2:22" s="64" customFormat="1" ht="16.5" hidden="1" customHeight="1" x14ac:dyDescent="0.25">
      <c r="B54" s="46" t="s">
        <v>1</v>
      </c>
      <c r="C54" s="47" t="s">
        <v>59</v>
      </c>
      <c r="D54" s="47" t="s">
        <v>57</v>
      </c>
      <c r="E54" s="47" t="s">
        <v>60</v>
      </c>
      <c r="F54" s="47" t="s">
        <v>58</v>
      </c>
      <c r="G54" s="47" t="s">
        <v>2</v>
      </c>
      <c r="H54" s="47" t="s">
        <v>62</v>
      </c>
      <c r="I54" s="49" t="s">
        <v>3</v>
      </c>
      <c r="J54" s="368" t="s">
        <v>4</v>
      </c>
      <c r="K54" s="368"/>
      <c r="L54" s="368"/>
      <c r="M54" s="368"/>
      <c r="N54" s="368"/>
      <c r="O54" s="368"/>
      <c r="P54" s="368"/>
      <c r="Q54" s="368"/>
      <c r="R54" s="368"/>
      <c r="S54" s="368"/>
      <c r="T54" s="368"/>
      <c r="U54" s="368"/>
      <c r="V54" s="368"/>
    </row>
    <row r="55" spans="2:22" s="64" customFormat="1" ht="16.5" customHeight="1" x14ac:dyDescent="0.25">
      <c r="B55" s="357" t="s">
        <v>168</v>
      </c>
      <c r="C55" s="354" t="s">
        <v>169</v>
      </c>
      <c r="D55" s="26" t="s">
        <v>170</v>
      </c>
      <c r="E55" s="26"/>
      <c r="F55" s="26"/>
      <c r="G55" s="73">
        <v>1</v>
      </c>
      <c r="H55" s="360" t="s">
        <v>115</v>
      </c>
      <c r="I55" s="360"/>
      <c r="J55" s="370" t="s">
        <v>173</v>
      </c>
      <c r="K55" s="371"/>
      <c r="L55" s="371"/>
      <c r="M55" s="371"/>
      <c r="N55" s="371"/>
      <c r="O55" s="371"/>
      <c r="P55" s="371"/>
      <c r="Q55" s="371"/>
      <c r="R55" s="371"/>
      <c r="S55" s="371"/>
      <c r="T55" s="371"/>
      <c r="U55" s="371"/>
      <c r="V55" s="372"/>
    </row>
    <row r="56" spans="2:22" s="64" customFormat="1" ht="15" customHeight="1" x14ac:dyDescent="0.25">
      <c r="B56" s="358"/>
      <c r="C56" s="355"/>
      <c r="D56" s="26" t="s">
        <v>171</v>
      </c>
      <c r="E56" s="26"/>
      <c r="F56" s="26"/>
      <c r="G56" s="73">
        <v>0</v>
      </c>
      <c r="H56" s="369"/>
      <c r="I56" s="369"/>
      <c r="J56" s="373"/>
      <c r="K56" s="374"/>
      <c r="L56" s="374"/>
      <c r="M56" s="374"/>
      <c r="N56" s="374"/>
      <c r="O56" s="374"/>
      <c r="P56" s="374"/>
      <c r="Q56" s="374"/>
      <c r="R56" s="374"/>
      <c r="S56" s="374"/>
      <c r="T56" s="374"/>
      <c r="U56" s="374"/>
      <c r="V56" s="375"/>
    </row>
    <row r="57" spans="2:22" s="64" customFormat="1" ht="15" customHeight="1" x14ac:dyDescent="0.25">
      <c r="B57" s="359"/>
      <c r="C57" s="356"/>
      <c r="D57" s="26" t="s">
        <v>172</v>
      </c>
      <c r="E57" s="26"/>
      <c r="F57" s="26"/>
      <c r="G57" s="60">
        <v>0.53</v>
      </c>
      <c r="H57" s="361"/>
      <c r="I57" s="361"/>
      <c r="J57" s="376"/>
      <c r="K57" s="377"/>
      <c r="L57" s="377"/>
      <c r="M57" s="377"/>
      <c r="N57" s="377"/>
      <c r="O57" s="377"/>
      <c r="P57" s="377"/>
      <c r="Q57" s="377"/>
      <c r="R57" s="377"/>
      <c r="S57" s="377"/>
      <c r="T57" s="377"/>
      <c r="U57" s="377"/>
      <c r="V57" s="378"/>
    </row>
    <row r="58" spans="2:22" s="64" customFormat="1" ht="15" customHeight="1" x14ac:dyDescent="0.25">
      <c r="B58" s="72" t="s">
        <v>174</v>
      </c>
      <c r="C58" s="26"/>
      <c r="D58" s="27"/>
      <c r="E58" s="26"/>
      <c r="F58" s="26"/>
      <c r="G58" s="27">
        <v>1.83</v>
      </c>
      <c r="H58" s="29" t="s">
        <v>179</v>
      </c>
      <c r="I58" s="29" t="s">
        <v>175</v>
      </c>
      <c r="J58" s="345" t="s">
        <v>176</v>
      </c>
      <c r="K58" s="346"/>
      <c r="L58" s="346"/>
      <c r="M58" s="346"/>
      <c r="N58" s="346"/>
      <c r="O58" s="346"/>
      <c r="P58" s="346"/>
      <c r="Q58" s="346"/>
      <c r="R58" s="346"/>
      <c r="S58" s="346"/>
      <c r="T58" s="346"/>
      <c r="U58" s="346"/>
      <c r="V58" s="347"/>
    </row>
    <row r="59" spans="2:22" s="64" customFormat="1" ht="15" customHeight="1" x14ac:dyDescent="0.25">
      <c r="B59" s="53" t="s">
        <v>180</v>
      </c>
      <c r="C59" s="52"/>
      <c r="D59" s="26"/>
      <c r="E59" s="26"/>
      <c r="F59" s="26"/>
      <c r="G59" s="27"/>
      <c r="H59" s="51" t="s">
        <v>120</v>
      </c>
      <c r="I59" s="51" t="s">
        <v>181</v>
      </c>
      <c r="J59" s="370" t="s">
        <v>182</v>
      </c>
      <c r="K59" s="371"/>
      <c r="L59" s="371"/>
      <c r="M59" s="371"/>
      <c r="N59" s="371"/>
      <c r="O59" s="371"/>
      <c r="P59" s="371"/>
      <c r="Q59" s="371"/>
      <c r="R59" s="371"/>
      <c r="S59" s="371"/>
      <c r="T59" s="371"/>
      <c r="U59" s="371"/>
      <c r="V59" s="372"/>
    </row>
    <row r="60" spans="2:22" s="64" customFormat="1" ht="15" customHeight="1" x14ac:dyDescent="0.25">
      <c r="B60" s="53" t="s">
        <v>183</v>
      </c>
      <c r="C60" s="52"/>
      <c r="D60" s="26"/>
      <c r="E60" s="26"/>
      <c r="F60" s="26"/>
      <c r="G60" s="27"/>
      <c r="H60" s="51" t="s">
        <v>115</v>
      </c>
      <c r="I60" s="51"/>
      <c r="J60" s="370" t="s">
        <v>184</v>
      </c>
      <c r="K60" s="371"/>
      <c r="L60" s="371"/>
      <c r="M60" s="371"/>
      <c r="N60" s="371"/>
      <c r="O60" s="371"/>
      <c r="P60" s="371"/>
      <c r="Q60" s="371"/>
      <c r="R60" s="371"/>
      <c r="S60" s="371"/>
      <c r="T60" s="371"/>
      <c r="U60" s="371"/>
      <c r="V60" s="372"/>
    </row>
    <row r="61" spans="2:22" s="64" customFormat="1" ht="15" customHeight="1" x14ac:dyDescent="0.25">
      <c r="B61" s="53" t="s">
        <v>178</v>
      </c>
      <c r="C61" s="52"/>
      <c r="D61" s="26"/>
      <c r="E61" s="26"/>
      <c r="F61" s="26"/>
      <c r="G61" s="27">
        <v>1.43</v>
      </c>
      <c r="H61" s="51" t="s">
        <v>179</v>
      </c>
      <c r="I61" s="51" t="s">
        <v>181</v>
      </c>
      <c r="J61" s="370" t="s">
        <v>185</v>
      </c>
      <c r="K61" s="371"/>
      <c r="L61" s="371"/>
      <c r="M61" s="371"/>
      <c r="N61" s="371"/>
      <c r="O61" s="371"/>
      <c r="P61" s="371"/>
      <c r="Q61" s="371"/>
      <c r="R61" s="371"/>
      <c r="S61" s="371"/>
      <c r="T61" s="371"/>
      <c r="U61" s="371"/>
      <c r="V61" s="372"/>
    </row>
    <row r="62" spans="2:22" s="64" customFormat="1" ht="15" customHeight="1" x14ac:dyDescent="0.25">
      <c r="B62" s="53" t="s">
        <v>186</v>
      </c>
      <c r="C62" s="52"/>
      <c r="D62" s="26"/>
      <c r="E62" s="26"/>
      <c r="F62" s="26"/>
      <c r="G62" s="27"/>
      <c r="H62" s="51" t="s">
        <v>120</v>
      </c>
      <c r="I62" s="51" t="s">
        <v>181</v>
      </c>
      <c r="J62" s="370" t="s">
        <v>187</v>
      </c>
      <c r="K62" s="371"/>
      <c r="L62" s="371"/>
      <c r="M62" s="371"/>
      <c r="N62" s="371"/>
      <c r="O62" s="371"/>
      <c r="P62" s="371"/>
      <c r="Q62" s="371"/>
      <c r="R62" s="371"/>
      <c r="S62" s="371"/>
      <c r="T62" s="371"/>
      <c r="U62" s="371"/>
      <c r="V62" s="372"/>
    </row>
    <row r="63" spans="2:22" s="64" customFormat="1" ht="15" customHeight="1" x14ac:dyDescent="0.25">
      <c r="B63" s="7" t="s">
        <v>188</v>
      </c>
      <c r="C63" s="52"/>
      <c r="D63" s="26"/>
      <c r="E63" s="26"/>
      <c r="F63" s="26"/>
      <c r="G63" s="27"/>
      <c r="H63" s="51" t="s">
        <v>115</v>
      </c>
      <c r="I63" s="51"/>
      <c r="J63" s="370" t="s">
        <v>189</v>
      </c>
      <c r="K63" s="371"/>
      <c r="L63" s="371"/>
      <c r="M63" s="371"/>
      <c r="N63" s="371"/>
      <c r="O63" s="371"/>
      <c r="P63" s="371"/>
      <c r="Q63" s="371"/>
      <c r="R63" s="371"/>
      <c r="S63" s="371"/>
      <c r="T63" s="371"/>
      <c r="U63" s="371"/>
      <c r="V63" s="372"/>
    </row>
    <row r="64" spans="2:22" s="64" customFormat="1" ht="15" customHeight="1" x14ac:dyDescent="0.25">
      <c r="B64" s="357" t="s">
        <v>191</v>
      </c>
      <c r="C64" s="354" t="s">
        <v>194</v>
      </c>
      <c r="D64" s="27" t="s">
        <v>195</v>
      </c>
      <c r="E64" s="26"/>
      <c r="F64" s="26"/>
      <c r="G64" s="55">
        <v>2500</v>
      </c>
      <c r="H64" s="360" t="s">
        <v>120</v>
      </c>
      <c r="I64" s="360" t="s">
        <v>192</v>
      </c>
      <c r="J64" s="370" t="s">
        <v>193</v>
      </c>
      <c r="K64" s="371"/>
      <c r="L64" s="371"/>
      <c r="M64" s="371"/>
      <c r="N64" s="371"/>
      <c r="O64" s="371"/>
      <c r="P64" s="371"/>
      <c r="Q64" s="371"/>
      <c r="R64" s="371"/>
      <c r="S64" s="371"/>
      <c r="T64" s="371"/>
      <c r="U64" s="371"/>
      <c r="V64" s="372"/>
    </row>
    <row r="65" spans="2:22" s="64" customFormat="1" ht="15" customHeight="1" x14ac:dyDescent="0.25">
      <c r="B65" s="358"/>
      <c r="C65" s="355"/>
      <c r="D65" s="27" t="s">
        <v>196</v>
      </c>
      <c r="E65" s="26"/>
      <c r="F65" s="27"/>
      <c r="G65" s="55">
        <v>11250</v>
      </c>
      <c r="H65" s="369"/>
      <c r="I65" s="369"/>
      <c r="J65" s="373"/>
      <c r="K65" s="374"/>
      <c r="L65" s="374"/>
      <c r="M65" s="374"/>
      <c r="N65" s="374"/>
      <c r="O65" s="374"/>
      <c r="P65" s="374"/>
      <c r="Q65" s="374"/>
      <c r="R65" s="374"/>
      <c r="S65" s="374"/>
      <c r="T65" s="374"/>
      <c r="U65" s="374"/>
      <c r="V65" s="375"/>
    </row>
    <row r="66" spans="2:22" s="64" customFormat="1" ht="15" customHeight="1" x14ac:dyDescent="0.25">
      <c r="B66" s="358"/>
      <c r="C66" s="355"/>
      <c r="D66" s="27" t="s">
        <v>197</v>
      </c>
      <c r="E66" s="26"/>
      <c r="F66" s="27"/>
      <c r="G66" s="55">
        <v>9588</v>
      </c>
      <c r="H66" s="369"/>
      <c r="I66" s="369"/>
      <c r="J66" s="373"/>
      <c r="K66" s="374"/>
      <c r="L66" s="374"/>
      <c r="M66" s="374"/>
      <c r="N66" s="374"/>
      <c r="O66" s="374"/>
      <c r="P66" s="374"/>
      <c r="Q66" s="374"/>
      <c r="R66" s="374"/>
      <c r="S66" s="374"/>
      <c r="T66" s="374"/>
      <c r="U66" s="374"/>
      <c r="V66" s="375"/>
    </row>
    <row r="67" spans="2:22" s="64" customFormat="1" ht="15" customHeight="1" x14ac:dyDescent="0.25">
      <c r="B67" s="358"/>
      <c r="C67" s="355"/>
      <c r="D67" s="27" t="s">
        <v>198</v>
      </c>
      <c r="E67" s="26"/>
      <c r="F67" s="27"/>
      <c r="G67" s="55">
        <v>15779</v>
      </c>
      <c r="H67" s="369"/>
      <c r="I67" s="369"/>
      <c r="J67" s="373"/>
      <c r="K67" s="374"/>
      <c r="L67" s="374"/>
      <c r="M67" s="374"/>
      <c r="N67" s="374"/>
      <c r="O67" s="374"/>
      <c r="P67" s="374"/>
      <c r="Q67" s="374"/>
      <c r="R67" s="374"/>
      <c r="S67" s="374"/>
      <c r="T67" s="374"/>
      <c r="U67" s="374"/>
      <c r="V67" s="375"/>
    </row>
    <row r="68" spans="2:22" s="64" customFormat="1" ht="15" customHeight="1" x14ac:dyDescent="0.25">
      <c r="B68" s="358"/>
      <c r="C68" s="355"/>
      <c r="D68" s="27" t="s">
        <v>199</v>
      </c>
      <c r="E68" s="26"/>
      <c r="F68" s="26"/>
      <c r="G68" s="55">
        <v>3653</v>
      </c>
      <c r="H68" s="369"/>
      <c r="I68" s="369"/>
      <c r="J68" s="373"/>
      <c r="K68" s="374"/>
      <c r="L68" s="374"/>
      <c r="M68" s="374"/>
      <c r="N68" s="374"/>
      <c r="O68" s="374"/>
      <c r="P68" s="374"/>
      <c r="Q68" s="374"/>
      <c r="R68" s="374"/>
      <c r="S68" s="374"/>
      <c r="T68" s="374"/>
      <c r="U68" s="374"/>
      <c r="V68" s="375"/>
    </row>
    <row r="69" spans="2:22" s="64" customFormat="1" ht="15" customHeight="1" x14ac:dyDescent="0.25">
      <c r="B69" s="358"/>
      <c r="C69" s="355"/>
      <c r="D69" s="27" t="s">
        <v>200</v>
      </c>
      <c r="E69" s="26"/>
      <c r="F69" s="26"/>
      <c r="G69" s="55">
        <v>3653</v>
      </c>
      <c r="H69" s="369"/>
      <c r="I69" s="369"/>
      <c r="J69" s="373"/>
      <c r="K69" s="374"/>
      <c r="L69" s="374"/>
      <c r="M69" s="374"/>
      <c r="N69" s="374"/>
      <c r="O69" s="374"/>
      <c r="P69" s="374"/>
      <c r="Q69" s="374"/>
      <c r="R69" s="374"/>
      <c r="S69" s="374"/>
      <c r="T69" s="374"/>
      <c r="U69" s="374"/>
      <c r="V69" s="375"/>
    </row>
    <row r="70" spans="2:22" s="64" customFormat="1" ht="15" customHeight="1" x14ac:dyDescent="0.25">
      <c r="B70" s="358"/>
      <c r="C70" s="355"/>
      <c r="D70" s="27" t="s">
        <v>201</v>
      </c>
      <c r="E70" s="26"/>
      <c r="F70" s="26"/>
      <c r="G70" s="55">
        <v>2500</v>
      </c>
      <c r="H70" s="369"/>
      <c r="I70" s="369"/>
      <c r="J70" s="373"/>
      <c r="K70" s="374"/>
      <c r="L70" s="374"/>
      <c r="M70" s="374"/>
      <c r="N70" s="374"/>
      <c r="O70" s="374"/>
      <c r="P70" s="374"/>
      <c r="Q70" s="374"/>
      <c r="R70" s="374"/>
      <c r="S70" s="374"/>
      <c r="T70" s="374"/>
      <c r="U70" s="374"/>
      <c r="V70" s="375"/>
    </row>
    <row r="71" spans="2:22" s="64" customFormat="1" ht="15" customHeight="1" x14ac:dyDescent="0.25">
      <c r="B71" s="358"/>
      <c r="C71" s="355"/>
      <c r="D71" s="27" t="s">
        <v>202</v>
      </c>
      <c r="E71" s="26"/>
      <c r="F71" s="26"/>
      <c r="G71" s="55">
        <v>3000</v>
      </c>
      <c r="H71" s="369"/>
      <c r="I71" s="369"/>
      <c r="J71" s="373"/>
      <c r="K71" s="374"/>
      <c r="L71" s="374"/>
      <c r="M71" s="374"/>
      <c r="N71" s="374"/>
      <c r="O71" s="374"/>
      <c r="P71" s="374"/>
      <c r="Q71" s="374"/>
      <c r="R71" s="374"/>
      <c r="S71" s="374"/>
      <c r="T71" s="374"/>
      <c r="U71" s="374"/>
      <c r="V71" s="375"/>
    </row>
    <row r="72" spans="2:22" s="64" customFormat="1" ht="15" customHeight="1" x14ac:dyDescent="0.25">
      <c r="B72" s="358"/>
      <c r="C72" s="355"/>
      <c r="D72" s="27" t="s">
        <v>203</v>
      </c>
      <c r="E72" s="26"/>
      <c r="F72" s="26"/>
      <c r="G72" s="55">
        <v>9000</v>
      </c>
      <c r="H72" s="369"/>
      <c r="I72" s="369"/>
      <c r="J72" s="373"/>
      <c r="K72" s="374"/>
      <c r="L72" s="374"/>
      <c r="M72" s="374"/>
      <c r="N72" s="374"/>
      <c r="O72" s="374"/>
      <c r="P72" s="374"/>
      <c r="Q72" s="374"/>
      <c r="R72" s="374"/>
      <c r="S72" s="374"/>
      <c r="T72" s="374"/>
      <c r="U72" s="374"/>
      <c r="V72" s="375"/>
    </row>
    <row r="73" spans="2:22" s="64" customFormat="1" ht="15" customHeight="1" x14ac:dyDescent="0.25">
      <c r="B73" s="358"/>
      <c r="C73" s="355"/>
      <c r="D73" s="26" t="s">
        <v>204</v>
      </c>
      <c r="E73" s="26"/>
      <c r="F73" s="26"/>
      <c r="G73" s="54">
        <v>16436</v>
      </c>
      <c r="H73" s="369"/>
      <c r="I73" s="369"/>
      <c r="J73" s="373"/>
      <c r="K73" s="374"/>
      <c r="L73" s="374"/>
      <c r="M73" s="374"/>
      <c r="N73" s="374"/>
      <c r="O73" s="374"/>
      <c r="P73" s="374"/>
      <c r="Q73" s="374"/>
      <c r="R73" s="374"/>
      <c r="S73" s="374"/>
      <c r="T73" s="374"/>
      <c r="U73" s="374"/>
      <c r="V73" s="375"/>
    </row>
    <row r="74" spans="2:22" s="64" customFormat="1" ht="15" customHeight="1" x14ac:dyDescent="0.25">
      <c r="B74" s="358"/>
      <c r="C74" s="355"/>
      <c r="D74" s="27" t="s">
        <v>205</v>
      </c>
      <c r="E74" s="26"/>
      <c r="F74" s="26"/>
      <c r="G74" s="55">
        <v>1826</v>
      </c>
      <c r="H74" s="369"/>
      <c r="I74" s="369"/>
      <c r="J74" s="373"/>
      <c r="K74" s="374"/>
      <c r="L74" s="374"/>
      <c r="M74" s="374"/>
      <c r="N74" s="374"/>
      <c r="O74" s="374"/>
      <c r="P74" s="374"/>
      <c r="Q74" s="374"/>
      <c r="R74" s="374"/>
      <c r="S74" s="374"/>
      <c r="T74" s="374"/>
      <c r="U74" s="374"/>
      <c r="V74" s="375"/>
    </row>
    <row r="75" spans="2:22" s="64" customFormat="1" ht="15" customHeight="1" x14ac:dyDescent="0.25">
      <c r="B75" s="358"/>
      <c r="C75" s="355"/>
      <c r="D75" s="27" t="s">
        <v>206</v>
      </c>
      <c r="E75" s="26"/>
      <c r="F75" s="26"/>
      <c r="G75" s="55">
        <v>1278</v>
      </c>
      <c r="H75" s="369"/>
      <c r="I75" s="369"/>
      <c r="J75" s="373"/>
      <c r="K75" s="374"/>
      <c r="L75" s="374"/>
      <c r="M75" s="374"/>
      <c r="N75" s="374"/>
      <c r="O75" s="374"/>
      <c r="P75" s="374"/>
      <c r="Q75" s="374"/>
      <c r="R75" s="374"/>
      <c r="S75" s="374"/>
      <c r="T75" s="374"/>
      <c r="U75" s="374"/>
      <c r="V75" s="375"/>
    </row>
    <row r="76" spans="2:22" s="64" customFormat="1" ht="15" customHeight="1" x14ac:dyDescent="0.25">
      <c r="B76" s="359"/>
      <c r="C76" s="356"/>
      <c r="D76" s="27" t="s">
        <v>207</v>
      </c>
      <c r="E76" s="26"/>
      <c r="F76" s="26"/>
      <c r="G76" s="55">
        <v>5000</v>
      </c>
      <c r="H76" s="361"/>
      <c r="I76" s="361"/>
      <c r="J76" s="376"/>
      <c r="K76" s="377"/>
      <c r="L76" s="377"/>
      <c r="M76" s="377"/>
      <c r="N76" s="377"/>
      <c r="O76" s="377"/>
      <c r="P76" s="377"/>
      <c r="Q76" s="377"/>
      <c r="R76" s="377"/>
      <c r="S76" s="377"/>
      <c r="T76" s="377"/>
      <c r="U76" s="377"/>
      <c r="V76" s="378"/>
    </row>
    <row r="77" spans="2:22" s="64" customFormat="1" ht="30" x14ac:dyDescent="0.25">
      <c r="B77" s="357" t="s">
        <v>208</v>
      </c>
      <c r="C77" s="354" t="s">
        <v>211</v>
      </c>
      <c r="D77" s="26" t="s">
        <v>212</v>
      </c>
      <c r="E77" s="26"/>
      <c r="F77" s="26"/>
      <c r="G77" s="76">
        <v>8.2199999999999995E-2</v>
      </c>
      <c r="H77" s="360" t="s">
        <v>179</v>
      </c>
      <c r="I77" s="385" t="s">
        <v>210</v>
      </c>
      <c r="J77" s="370" t="s">
        <v>214</v>
      </c>
      <c r="K77" s="371"/>
      <c r="L77" s="371"/>
      <c r="M77" s="371"/>
      <c r="N77" s="371"/>
      <c r="O77" s="371"/>
      <c r="P77" s="371"/>
      <c r="Q77" s="371"/>
      <c r="R77" s="371"/>
      <c r="S77" s="371"/>
      <c r="T77" s="371"/>
      <c r="U77" s="371"/>
      <c r="V77" s="372"/>
    </row>
    <row r="78" spans="2:22" s="64" customFormat="1" ht="30" x14ac:dyDescent="0.25">
      <c r="B78" s="359"/>
      <c r="C78" s="356"/>
      <c r="D78" s="26" t="s">
        <v>213</v>
      </c>
      <c r="E78" s="26"/>
      <c r="F78" s="26"/>
      <c r="G78" s="76">
        <v>2.8799999999999999E-2</v>
      </c>
      <c r="H78" s="361"/>
      <c r="I78" s="386"/>
      <c r="J78" s="376"/>
      <c r="K78" s="377"/>
      <c r="L78" s="377"/>
      <c r="M78" s="377"/>
      <c r="N78" s="377"/>
      <c r="O78" s="377"/>
      <c r="P78" s="377"/>
      <c r="Q78" s="377"/>
      <c r="R78" s="377"/>
      <c r="S78" s="377"/>
      <c r="T78" s="377"/>
      <c r="U78" s="377"/>
      <c r="V78" s="378"/>
    </row>
    <row r="79" spans="2:22" s="64" customFormat="1" x14ac:dyDescent="0.25">
      <c r="B79" s="72" t="s">
        <v>215</v>
      </c>
      <c r="C79" s="26"/>
      <c r="D79" s="27"/>
      <c r="E79" s="26"/>
      <c r="F79" s="26"/>
      <c r="G79" s="27">
        <v>8.33</v>
      </c>
      <c r="H79" s="29" t="s">
        <v>115</v>
      </c>
      <c r="I79" s="29" t="s">
        <v>216</v>
      </c>
      <c r="J79" s="345" t="s">
        <v>217</v>
      </c>
      <c r="K79" s="346"/>
      <c r="L79" s="346"/>
      <c r="M79" s="346"/>
      <c r="N79" s="346"/>
      <c r="O79" s="346"/>
      <c r="P79" s="346"/>
      <c r="Q79" s="346"/>
      <c r="R79" s="346"/>
      <c r="S79" s="346"/>
      <c r="T79" s="346"/>
      <c r="U79" s="346"/>
      <c r="V79" s="347"/>
    </row>
    <row r="80" spans="2:22" s="64" customFormat="1" x14ac:dyDescent="0.25">
      <c r="B80" s="72" t="s">
        <v>218</v>
      </c>
      <c r="C80" s="26"/>
      <c r="D80" s="27"/>
      <c r="E80" s="26"/>
      <c r="F80" s="26"/>
      <c r="G80" s="74">
        <v>1</v>
      </c>
      <c r="H80" s="29" t="s">
        <v>115</v>
      </c>
      <c r="I80" s="29" t="s">
        <v>219</v>
      </c>
      <c r="J80" s="345" t="s">
        <v>220</v>
      </c>
      <c r="K80" s="346"/>
      <c r="L80" s="346"/>
      <c r="M80" s="346"/>
      <c r="N80" s="346"/>
      <c r="O80" s="346"/>
      <c r="P80" s="346"/>
      <c r="Q80" s="346"/>
      <c r="R80" s="346"/>
      <c r="S80" s="346"/>
      <c r="T80" s="346"/>
      <c r="U80" s="346"/>
      <c r="V80" s="347"/>
    </row>
    <row r="81" spans="2:22" s="64" customFormat="1" ht="15" customHeight="1" x14ac:dyDescent="0.25">
      <c r="B81" s="357" t="s">
        <v>221</v>
      </c>
      <c r="C81" s="354" t="s">
        <v>222</v>
      </c>
      <c r="D81" s="26" t="s">
        <v>223</v>
      </c>
      <c r="E81" s="26"/>
      <c r="F81" s="26"/>
      <c r="G81" s="55">
        <v>86</v>
      </c>
      <c r="H81" s="360" t="s">
        <v>115</v>
      </c>
      <c r="I81" s="360" t="s">
        <v>225</v>
      </c>
      <c r="J81" s="370" t="s">
        <v>226</v>
      </c>
      <c r="K81" s="371"/>
      <c r="L81" s="371"/>
      <c r="M81" s="371"/>
      <c r="N81" s="371"/>
      <c r="O81" s="371"/>
      <c r="P81" s="371"/>
      <c r="Q81" s="371"/>
      <c r="R81" s="371"/>
      <c r="S81" s="371"/>
      <c r="T81" s="371"/>
      <c r="U81" s="371"/>
      <c r="V81" s="372"/>
    </row>
    <row r="82" spans="2:22" s="64" customFormat="1" ht="15" customHeight="1" x14ac:dyDescent="0.25">
      <c r="B82" s="359"/>
      <c r="C82" s="356"/>
      <c r="D82" s="27" t="s">
        <v>224</v>
      </c>
      <c r="E82" s="26"/>
      <c r="F82" s="26"/>
      <c r="G82" s="55">
        <v>93</v>
      </c>
      <c r="H82" s="361"/>
      <c r="I82" s="361"/>
      <c r="J82" s="376"/>
      <c r="K82" s="377"/>
      <c r="L82" s="377"/>
      <c r="M82" s="377"/>
      <c r="N82" s="377"/>
      <c r="O82" s="377"/>
      <c r="P82" s="377"/>
      <c r="Q82" s="377"/>
      <c r="R82" s="377"/>
      <c r="S82" s="377"/>
      <c r="T82" s="377"/>
      <c r="U82" s="377"/>
      <c r="V82" s="378"/>
    </row>
    <row r="83" spans="2:22" s="64" customFormat="1" ht="15" customHeight="1" x14ac:dyDescent="0.25">
      <c r="B83" s="72" t="s">
        <v>227</v>
      </c>
      <c r="C83" s="26"/>
      <c r="D83" s="27"/>
      <c r="E83" s="26"/>
      <c r="F83" s="26"/>
      <c r="G83" s="74">
        <v>56.5</v>
      </c>
      <c r="H83" s="29" t="s">
        <v>115</v>
      </c>
      <c r="I83" s="29" t="s">
        <v>225</v>
      </c>
      <c r="J83" s="345" t="s">
        <v>228</v>
      </c>
      <c r="K83" s="346"/>
      <c r="L83" s="346"/>
      <c r="M83" s="346"/>
      <c r="N83" s="346"/>
      <c r="O83" s="346"/>
      <c r="P83" s="346"/>
      <c r="Q83" s="346"/>
      <c r="R83" s="346"/>
      <c r="S83" s="346"/>
      <c r="T83" s="346"/>
      <c r="U83" s="346"/>
      <c r="V83" s="347"/>
    </row>
    <row r="84" spans="2:22" s="64" customFormat="1" ht="30" customHeight="1" x14ac:dyDescent="0.25">
      <c r="B84" s="357" t="s">
        <v>229</v>
      </c>
      <c r="C84" s="354" t="s">
        <v>211</v>
      </c>
      <c r="D84" s="26" t="s">
        <v>230</v>
      </c>
      <c r="E84" s="26"/>
      <c r="F84" s="26"/>
      <c r="G84" s="60">
        <v>0.98</v>
      </c>
      <c r="H84" s="360" t="s">
        <v>115</v>
      </c>
      <c r="I84" s="360" t="s">
        <v>530</v>
      </c>
      <c r="J84" s="370" t="s">
        <v>232</v>
      </c>
      <c r="K84" s="371"/>
      <c r="L84" s="371"/>
      <c r="M84" s="371"/>
      <c r="N84" s="371"/>
      <c r="O84" s="371"/>
      <c r="P84" s="371"/>
      <c r="Q84" s="371"/>
      <c r="R84" s="371"/>
      <c r="S84" s="371"/>
      <c r="T84" s="371"/>
      <c r="U84" s="371"/>
      <c r="V84" s="372"/>
    </row>
    <row r="85" spans="2:22" s="64" customFormat="1" ht="30" x14ac:dyDescent="0.25">
      <c r="B85" s="359"/>
      <c r="C85" s="356"/>
      <c r="D85" s="26" t="s">
        <v>231</v>
      </c>
      <c r="E85" s="26"/>
      <c r="F85" s="26"/>
      <c r="G85" s="73">
        <v>2.8</v>
      </c>
      <c r="H85" s="361"/>
      <c r="I85" s="361"/>
      <c r="J85" s="376"/>
      <c r="K85" s="377"/>
      <c r="L85" s="377"/>
      <c r="M85" s="377"/>
      <c r="N85" s="377"/>
      <c r="O85" s="377"/>
      <c r="P85" s="377"/>
      <c r="Q85" s="377"/>
      <c r="R85" s="377"/>
      <c r="S85" s="377"/>
      <c r="T85" s="377"/>
      <c r="U85" s="377"/>
      <c r="V85" s="378"/>
    </row>
    <row r="86" spans="2:22" s="64" customFormat="1" x14ac:dyDescent="0.25">
      <c r="B86" s="72" t="s">
        <v>233</v>
      </c>
      <c r="C86" s="26"/>
      <c r="D86" s="26"/>
      <c r="E86" s="26"/>
      <c r="F86" s="26"/>
      <c r="G86" s="54">
        <v>3412</v>
      </c>
      <c r="H86" s="29" t="s">
        <v>115</v>
      </c>
      <c r="I86" s="29" t="s">
        <v>234</v>
      </c>
      <c r="J86" s="345" t="s">
        <v>235</v>
      </c>
      <c r="K86" s="346"/>
      <c r="L86" s="346"/>
      <c r="M86" s="346"/>
      <c r="N86" s="346"/>
      <c r="O86" s="346"/>
      <c r="P86" s="346"/>
      <c r="Q86" s="346"/>
      <c r="R86" s="346"/>
      <c r="S86" s="346"/>
      <c r="T86" s="346"/>
      <c r="U86" s="346"/>
      <c r="V86" s="347"/>
    </row>
    <row r="87" spans="2:22" s="64" customFormat="1" ht="15" customHeight="1" x14ac:dyDescent="0.25">
      <c r="B87" s="72" t="s">
        <v>236</v>
      </c>
      <c r="C87" s="26"/>
      <c r="D87" s="26"/>
      <c r="E87" s="26"/>
      <c r="F87" s="26"/>
      <c r="G87" s="153">
        <v>1</v>
      </c>
      <c r="H87" s="29" t="s">
        <v>115</v>
      </c>
      <c r="I87" s="29"/>
      <c r="J87" s="345" t="s">
        <v>237</v>
      </c>
      <c r="K87" s="346"/>
      <c r="L87" s="346"/>
      <c r="M87" s="346"/>
      <c r="N87" s="346"/>
      <c r="O87" s="346"/>
      <c r="P87" s="346"/>
      <c r="Q87" s="346"/>
      <c r="R87" s="346"/>
      <c r="S87" s="346"/>
      <c r="T87" s="346"/>
      <c r="U87" s="346"/>
      <c r="V87" s="347"/>
    </row>
    <row r="88" spans="2:22" s="64" customFormat="1" ht="15" customHeight="1" x14ac:dyDescent="0.25">
      <c r="B88" s="357" t="s">
        <v>239</v>
      </c>
      <c r="C88" s="354" t="s">
        <v>571</v>
      </c>
      <c r="D88" s="405" t="s">
        <v>572</v>
      </c>
      <c r="E88" s="354" t="s">
        <v>194</v>
      </c>
      <c r="F88" s="151" t="s">
        <v>195</v>
      </c>
      <c r="G88" s="154">
        <v>44.9</v>
      </c>
      <c r="H88" s="360" t="s">
        <v>179</v>
      </c>
      <c r="I88" s="360" t="s">
        <v>284</v>
      </c>
      <c r="J88" s="370" t="s">
        <v>579</v>
      </c>
      <c r="K88" s="371"/>
      <c r="L88" s="371"/>
      <c r="M88" s="371"/>
      <c r="N88" s="371"/>
      <c r="O88" s="371"/>
      <c r="P88" s="371"/>
      <c r="Q88" s="371"/>
      <c r="R88" s="371"/>
      <c r="S88" s="371"/>
      <c r="T88" s="371"/>
      <c r="U88" s="371"/>
      <c r="V88" s="372"/>
    </row>
    <row r="89" spans="2:22" s="64" customFormat="1" ht="15" customHeight="1" x14ac:dyDescent="0.25">
      <c r="B89" s="358"/>
      <c r="C89" s="355"/>
      <c r="D89" s="406"/>
      <c r="E89" s="355"/>
      <c r="F89" s="151" t="s">
        <v>196</v>
      </c>
      <c r="G89" s="154">
        <v>202.2</v>
      </c>
      <c r="H89" s="369"/>
      <c r="I89" s="369"/>
      <c r="J89" s="373"/>
      <c r="K89" s="374"/>
      <c r="L89" s="374"/>
      <c r="M89" s="374"/>
      <c r="N89" s="374"/>
      <c r="O89" s="374"/>
      <c r="P89" s="374"/>
      <c r="Q89" s="374"/>
      <c r="R89" s="374"/>
      <c r="S89" s="374"/>
      <c r="T89" s="374"/>
      <c r="U89" s="374"/>
      <c r="V89" s="375"/>
    </row>
    <row r="90" spans="2:22" s="64" customFormat="1" ht="15" customHeight="1" x14ac:dyDescent="0.25">
      <c r="B90" s="358"/>
      <c r="C90" s="355"/>
      <c r="D90" s="406"/>
      <c r="E90" s="355"/>
      <c r="F90" s="151" t="s">
        <v>197</v>
      </c>
      <c r="G90" s="154">
        <v>172.3</v>
      </c>
      <c r="H90" s="369"/>
      <c r="I90" s="369"/>
      <c r="J90" s="373"/>
      <c r="K90" s="374"/>
      <c r="L90" s="374"/>
      <c r="M90" s="374"/>
      <c r="N90" s="374"/>
      <c r="O90" s="374"/>
      <c r="P90" s="374"/>
      <c r="Q90" s="374"/>
      <c r="R90" s="374"/>
      <c r="S90" s="374"/>
      <c r="T90" s="374"/>
      <c r="U90" s="374"/>
      <c r="V90" s="375"/>
    </row>
    <row r="91" spans="2:22" s="64" customFormat="1" ht="15" customHeight="1" x14ac:dyDescent="0.25">
      <c r="B91" s="358"/>
      <c r="C91" s="355"/>
      <c r="D91" s="406"/>
      <c r="E91" s="355"/>
      <c r="F91" s="151" t="s">
        <v>198</v>
      </c>
      <c r="G91" s="154">
        <v>283.5</v>
      </c>
      <c r="H91" s="369"/>
      <c r="I91" s="369"/>
      <c r="J91" s="373"/>
      <c r="K91" s="374"/>
      <c r="L91" s="374"/>
      <c r="M91" s="374"/>
      <c r="N91" s="374"/>
      <c r="O91" s="374"/>
      <c r="P91" s="374"/>
      <c r="Q91" s="374"/>
      <c r="R91" s="374"/>
      <c r="S91" s="374"/>
      <c r="T91" s="374"/>
      <c r="U91" s="374"/>
      <c r="V91" s="375"/>
    </row>
    <row r="92" spans="2:22" s="64" customFormat="1" ht="15" customHeight="1" x14ac:dyDescent="0.25">
      <c r="B92" s="358"/>
      <c r="C92" s="355"/>
      <c r="D92" s="406"/>
      <c r="E92" s="355"/>
      <c r="F92" s="151" t="s">
        <v>199</v>
      </c>
      <c r="G92" s="154">
        <v>65.599999999999994</v>
      </c>
      <c r="H92" s="369"/>
      <c r="I92" s="369"/>
      <c r="J92" s="373"/>
      <c r="K92" s="374"/>
      <c r="L92" s="374"/>
      <c r="M92" s="374"/>
      <c r="N92" s="374"/>
      <c r="O92" s="374"/>
      <c r="P92" s="374"/>
      <c r="Q92" s="374"/>
      <c r="R92" s="374"/>
      <c r="S92" s="374"/>
      <c r="T92" s="374"/>
      <c r="U92" s="374"/>
      <c r="V92" s="375"/>
    </row>
    <row r="93" spans="2:22" s="64" customFormat="1" ht="15" customHeight="1" x14ac:dyDescent="0.25">
      <c r="B93" s="358"/>
      <c r="C93" s="355"/>
      <c r="D93" s="406"/>
      <c r="E93" s="355"/>
      <c r="F93" s="151" t="s">
        <v>200</v>
      </c>
      <c r="G93" s="154">
        <v>65.599999999999994</v>
      </c>
      <c r="H93" s="369"/>
      <c r="I93" s="369"/>
      <c r="J93" s="373"/>
      <c r="K93" s="374"/>
      <c r="L93" s="374"/>
      <c r="M93" s="374"/>
      <c r="N93" s="374"/>
      <c r="O93" s="374"/>
      <c r="P93" s="374"/>
      <c r="Q93" s="374"/>
      <c r="R93" s="374"/>
      <c r="S93" s="374"/>
      <c r="T93" s="374"/>
      <c r="U93" s="374"/>
      <c r="V93" s="375"/>
    </row>
    <row r="94" spans="2:22" s="64" customFormat="1" ht="15" customHeight="1" x14ac:dyDescent="0.25">
      <c r="B94" s="358"/>
      <c r="C94" s="355"/>
      <c r="D94" s="406"/>
      <c r="E94" s="355"/>
      <c r="F94" s="151" t="s">
        <v>201</v>
      </c>
      <c r="G94" s="154">
        <v>44.9</v>
      </c>
      <c r="H94" s="369"/>
      <c r="I94" s="369"/>
      <c r="J94" s="373"/>
      <c r="K94" s="374"/>
      <c r="L94" s="374"/>
      <c r="M94" s="374"/>
      <c r="N94" s="374"/>
      <c r="O94" s="374"/>
      <c r="P94" s="374"/>
      <c r="Q94" s="374"/>
      <c r="R94" s="374"/>
      <c r="S94" s="374"/>
      <c r="T94" s="374"/>
      <c r="U94" s="374"/>
      <c r="V94" s="375"/>
    </row>
    <row r="95" spans="2:22" s="64" customFormat="1" ht="15" customHeight="1" x14ac:dyDescent="0.25">
      <c r="B95" s="358"/>
      <c r="C95" s="355"/>
      <c r="D95" s="406"/>
      <c r="E95" s="355"/>
      <c r="F95" s="151" t="s">
        <v>202</v>
      </c>
      <c r="G95" s="154">
        <v>53.9</v>
      </c>
      <c r="H95" s="369"/>
      <c r="I95" s="369"/>
      <c r="J95" s="373"/>
      <c r="K95" s="374"/>
      <c r="L95" s="374"/>
      <c r="M95" s="374"/>
      <c r="N95" s="374"/>
      <c r="O95" s="374"/>
      <c r="P95" s="374"/>
      <c r="Q95" s="374"/>
      <c r="R95" s="374"/>
      <c r="S95" s="374"/>
      <c r="T95" s="374"/>
      <c r="U95" s="374"/>
      <c r="V95" s="375"/>
    </row>
    <row r="96" spans="2:22" s="64" customFormat="1" ht="15" customHeight="1" x14ac:dyDescent="0.25">
      <c r="B96" s="358"/>
      <c r="C96" s="355"/>
      <c r="D96" s="406"/>
      <c r="E96" s="355"/>
      <c r="F96" s="151" t="s">
        <v>203</v>
      </c>
      <c r="G96" s="154">
        <v>161.69999999999999</v>
      </c>
      <c r="H96" s="369"/>
      <c r="I96" s="369"/>
      <c r="J96" s="373"/>
      <c r="K96" s="374"/>
      <c r="L96" s="374"/>
      <c r="M96" s="374"/>
      <c r="N96" s="374"/>
      <c r="O96" s="374"/>
      <c r="P96" s="374"/>
      <c r="Q96" s="374"/>
      <c r="R96" s="374"/>
      <c r="S96" s="374"/>
      <c r="T96" s="374"/>
      <c r="U96" s="374"/>
      <c r="V96" s="375"/>
    </row>
    <row r="97" spans="2:22" s="64" customFormat="1" ht="15" customHeight="1" x14ac:dyDescent="0.25">
      <c r="B97" s="358"/>
      <c r="C97" s="355"/>
      <c r="D97" s="406"/>
      <c r="E97" s="355"/>
      <c r="F97" s="152" t="s">
        <v>204</v>
      </c>
      <c r="G97" s="154">
        <v>295.3</v>
      </c>
      <c r="H97" s="369"/>
      <c r="I97" s="369"/>
      <c r="J97" s="373"/>
      <c r="K97" s="374"/>
      <c r="L97" s="374"/>
      <c r="M97" s="374"/>
      <c r="N97" s="374"/>
      <c r="O97" s="374"/>
      <c r="P97" s="374"/>
      <c r="Q97" s="374"/>
      <c r="R97" s="374"/>
      <c r="S97" s="374"/>
      <c r="T97" s="374"/>
      <c r="U97" s="374"/>
      <c r="V97" s="375"/>
    </row>
    <row r="98" spans="2:22" s="64" customFormat="1" ht="15" customHeight="1" x14ac:dyDescent="0.25">
      <c r="B98" s="358"/>
      <c r="C98" s="355"/>
      <c r="D98" s="406"/>
      <c r="E98" s="355"/>
      <c r="F98" s="151" t="s">
        <v>205</v>
      </c>
      <c r="G98" s="154">
        <v>32.799999999999997</v>
      </c>
      <c r="H98" s="369"/>
      <c r="I98" s="369"/>
      <c r="J98" s="373"/>
      <c r="K98" s="374"/>
      <c r="L98" s="374"/>
      <c r="M98" s="374"/>
      <c r="N98" s="374"/>
      <c r="O98" s="374"/>
      <c r="P98" s="374"/>
      <c r="Q98" s="374"/>
      <c r="R98" s="374"/>
      <c r="S98" s="374"/>
      <c r="T98" s="374"/>
      <c r="U98" s="374"/>
      <c r="V98" s="375"/>
    </row>
    <row r="99" spans="2:22" s="64" customFormat="1" ht="15" customHeight="1" x14ac:dyDescent="0.25">
      <c r="B99" s="358"/>
      <c r="C99" s="355"/>
      <c r="D99" s="406"/>
      <c r="E99" s="355"/>
      <c r="F99" s="151" t="s">
        <v>206</v>
      </c>
      <c r="G99" s="154">
        <v>23</v>
      </c>
      <c r="H99" s="369"/>
      <c r="I99" s="369"/>
      <c r="J99" s="373"/>
      <c r="K99" s="374"/>
      <c r="L99" s="374"/>
      <c r="M99" s="374"/>
      <c r="N99" s="374"/>
      <c r="O99" s="374"/>
      <c r="P99" s="374"/>
      <c r="Q99" s="374"/>
      <c r="R99" s="374"/>
      <c r="S99" s="374"/>
      <c r="T99" s="374"/>
      <c r="U99" s="374"/>
      <c r="V99" s="375"/>
    </row>
    <row r="100" spans="2:22" s="64" customFormat="1" ht="15" customHeight="1" x14ac:dyDescent="0.25">
      <c r="B100" s="358"/>
      <c r="C100" s="355"/>
      <c r="D100" s="407"/>
      <c r="E100" s="356"/>
      <c r="F100" s="151" t="s">
        <v>207</v>
      </c>
      <c r="G100" s="154">
        <v>89.8</v>
      </c>
      <c r="H100" s="369"/>
      <c r="I100" s="369"/>
      <c r="J100" s="373"/>
      <c r="K100" s="374"/>
      <c r="L100" s="374"/>
      <c r="M100" s="374"/>
      <c r="N100" s="374"/>
      <c r="O100" s="374"/>
      <c r="P100" s="374"/>
      <c r="Q100" s="374"/>
      <c r="R100" s="374"/>
      <c r="S100" s="374"/>
      <c r="T100" s="374"/>
      <c r="U100" s="374"/>
      <c r="V100" s="375"/>
    </row>
    <row r="101" spans="2:22" s="64" customFormat="1" ht="15" customHeight="1" x14ac:dyDescent="0.25">
      <c r="B101" s="358"/>
      <c r="C101" s="355"/>
      <c r="D101" s="405" t="s">
        <v>573</v>
      </c>
      <c r="E101" s="354" t="s">
        <v>194</v>
      </c>
      <c r="F101" s="151" t="s">
        <v>195</v>
      </c>
      <c r="G101" s="154">
        <v>15.7</v>
      </c>
      <c r="H101" s="369"/>
      <c r="I101" s="369"/>
      <c r="J101" s="373"/>
      <c r="K101" s="374"/>
      <c r="L101" s="374"/>
      <c r="M101" s="374"/>
      <c r="N101" s="374"/>
      <c r="O101" s="374"/>
      <c r="P101" s="374"/>
      <c r="Q101" s="374"/>
      <c r="R101" s="374"/>
      <c r="S101" s="374"/>
      <c r="T101" s="374"/>
      <c r="U101" s="374"/>
      <c r="V101" s="375"/>
    </row>
    <row r="102" spans="2:22" s="64" customFormat="1" ht="15" customHeight="1" x14ac:dyDescent="0.25">
      <c r="B102" s="358"/>
      <c r="C102" s="355"/>
      <c r="D102" s="406"/>
      <c r="E102" s="355"/>
      <c r="F102" s="151" t="s">
        <v>196</v>
      </c>
      <c r="G102" s="154">
        <v>70.8</v>
      </c>
      <c r="H102" s="369"/>
      <c r="I102" s="369"/>
      <c r="J102" s="373"/>
      <c r="K102" s="374"/>
      <c r="L102" s="374"/>
      <c r="M102" s="374"/>
      <c r="N102" s="374"/>
      <c r="O102" s="374"/>
      <c r="P102" s="374"/>
      <c r="Q102" s="374"/>
      <c r="R102" s="374"/>
      <c r="S102" s="374"/>
      <c r="T102" s="374"/>
      <c r="U102" s="374"/>
      <c r="V102" s="375"/>
    </row>
    <row r="103" spans="2:22" s="64" customFormat="1" ht="15" customHeight="1" x14ac:dyDescent="0.25">
      <c r="B103" s="358"/>
      <c r="C103" s="355"/>
      <c r="D103" s="406"/>
      <c r="E103" s="355"/>
      <c r="F103" s="151" t="s">
        <v>197</v>
      </c>
      <c r="G103" s="154">
        <v>60.3</v>
      </c>
      <c r="H103" s="369"/>
      <c r="I103" s="369"/>
      <c r="J103" s="373"/>
      <c r="K103" s="374"/>
      <c r="L103" s="374"/>
      <c r="M103" s="374"/>
      <c r="N103" s="374"/>
      <c r="O103" s="374"/>
      <c r="P103" s="374"/>
      <c r="Q103" s="374"/>
      <c r="R103" s="374"/>
      <c r="S103" s="374"/>
      <c r="T103" s="374"/>
      <c r="U103" s="374"/>
      <c r="V103" s="375"/>
    </row>
    <row r="104" spans="2:22" s="64" customFormat="1" ht="15" customHeight="1" x14ac:dyDescent="0.25">
      <c r="B104" s="358"/>
      <c r="C104" s="355"/>
      <c r="D104" s="406"/>
      <c r="E104" s="355"/>
      <c r="F104" s="151" t="s">
        <v>198</v>
      </c>
      <c r="G104" s="154">
        <v>99.2</v>
      </c>
      <c r="H104" s="369"/>
      <c r="I104" s="369"/>
      <c r="J104" s="373"/>
      <c r="K104" s="374"/>
      <c r="L104" s="374"/>
      <c r="M104" s="374"/>
      <c r="N104" s="374"/>
      <c r="O104" s="374"/>
      <c r="P104" s="374"/>
      <c r="Q104" s="374"/>
      <c r="R104" s="374"/>
      <c r="S104" s="374"/>
      <c r="T104" s="374"/>
      <c r="U104" s="374"/>
      <c r="V104" s="375"/>
    </row>
    <row r="105" spans="2:22" s="64" customFormat="1" ht="15" customHeight="1" x14ac:dyDescent="0.25">
      <c r="B105" s="358"/>
      <c r="C105" s="355"/>
      <c r="D105" s="406"/>
      <c r="E105" s="355"/>
      <c r="F105" s="151" t="s">
        <v>199</v>
      </c>
      <c r="G105" s="154">
        <v>23</v>
      </c>
      <c r="H105" s="369"/>
      <c r="I105" s="369"/>
      <c r="J105" s="373"/>
      <c r="K105" s="374"/>
      <c r="L105" s="374"/>
      <c r="M105" s="374"/>
      <c r="N105" s="374"/>
      <c r="O105" s="374"/>
      <c r="P105" s="374"/>
      <c r="Q105" s="374"/>
      <c r="R105" s="374"/>
      <c r="S105" s="374"/>
      <c r="T105" s="374"/>
      <c r="U105" s="374"/>
      <c r="V105" s="375"/>
    </row>
    <row r="106" spans="2:22" s="64" customFormat="1" ht="15" customHeight="1" x14ac:dyDescent="0.25">
      <c r="B106" s="358"/>
      <c r="C106" s="355"/>
      <c r="D106" s="406"/>
      <c r="E106" s="355"/>
      <c r="F106" s="151" t="s">
        <v>200</v>
      </c>
      <c r="G106" s="154">
        <v>23</v>
      </c>
      <c r="H106" s="369"/>
      <c r="I106" s="369"/>
      <c r="J106" s="373"/>
      <c r="K106" s="374"/>
      <c r="L106" s="374"/>
      <c r="M106" s="374"/>
      <c r="N106" s="374"/>
      <c r="O106" s="374"/>
      <c r="P106" s="374"/>
      <c r="Q106" s="374"/>
      <c r="R106" s="374"/>
      <c r="S106" s="374"/>
      <c r="T106" s="374"/>
      <c r="U106" s="374"/>
      <c r="V106" s="375"/>
    </row>
    <row r="107" spans="2:22" s="64" customFormat="1" ht="15" customHeight="1" x14ac:dyDescent="0.25">
      <c r="B107" s="358"/>
      <c r="C107" s="355"/>
      <c r="D107" s="406"/>
      <c r="E107" s="355"/>
      <c r="F107" s="151" t="s">
        <v>201</v>
      </c>
      <c r="G107" s="154">
        <v>15.7</v>
      </c>
      <c r="H107" s="369"/>
      <c r="I107" s="369"/>
      <c r="J107" s="373"/>
      <c r="K107" s="374"/>
      <c r="L107" s="374"/>
      <c r="M107" s="374"/>
      <c r="N107" s="374"/>
      <c r="O107" s="374"/>
      <c r="P107" s="374"/>
      <c r="Q107" s="374"/>
      <c r="R107" s="374"/>
      <c r="S107" s="374"/>
      <c r="T107" s="374"/>
      <c r="U107" s="374"/>
      <c r="V107" s="375"/>
    </row>
    <row r="108" spans="2:22" s="64" customFormat="1" ht="15" customHeight="1" x14ac:dyDescent="0.25">
      <c r="B108" s="358"/>
      <c r="C108" s="355"/>
      <c r="D108" s="406"/>
      <c r="E108" s="355"/>
      <c r="F108" s="151" t="s">
        <v>202</v>
      </c>
      <c r="G108" s="154">
        <v>18.899999999999999</v>
      </c>
      <c r="H108" s="369"/>
      <c r="I108" s="369"/>
      <c r="J108" s="373"/>
      <c r="K108" s="374"/>
      <c r="L108" s="374"/>
      <c r="M108" s="374"/>
      <c r="N108" s="374"/>
      <c r="O108" s="374"/>
      <c r="P108" s="374"/>
      <c r="Q108" s="374"/>
      <c r="R108" s="374"/>
      <c r="S108" s="374"/>
      <c r="T108" s="374"/>
      <c r="U108" s="374"/>
      <c r="V108" s="375"/>
    </row>
    <row r="109" spans="2:22" s="64" customFormat="1" ht="15" customHeight="1" x14ac:dyDescent="0.25">
      <c r="B109" s="358"/>
      <c r="C109" s="355"/>
      <c r="D109" s="406"/>
      <c r="E109" s="355"/>
      <c r="F109" s="151" t="s">
        <v>203</v>
      </c>
      <c r="G109" s="154">
        <v>56.6</v>
      </c>
      <c r="H109" s="369"/>
      <c r="I109" s="369"/>
      <c r="J109" s="373"/>
      <c r="K109" s="374"/>
      <c r="L109" s="374"/>
      <c r="M109" s="374"/>
      <c r="N109" s="374"/>
      <c r="O109" s="374"/>
      <c r="P109" s="374"/>
      <c r="Q109" s="374"/>
      <c r="R109" s="374"/>
      <c r="S109" s="374"/>
      <c r="T109" s="374"/>
      <c r="U109" s="374"/>
      <c r="V109" s="375"/>
    </row>
    <row r="110" spans="2:22" s="64" customFormat="1" ht="15" customHeight="1" x14ac:dyDescent="0.25">
      <c r="B110" s="358"/>
      <c r="C110" s="355"/>
      <c r="D110" s="406"/>
      <c r="E110" s="355"/>
      <c r="F110" s="152" t="s">
        <v>204</v>
      </c>
      <c r="G110" s="154">
        <v>103.4</v>
      </c>
      <c r="H110" s="369"/>
      <c r="I110" s="369"/>
      <c r="J110" s="373"/>
      <c r="K110" s="374"/>
      <c r="L110" s="374"/>
      <c r="M110" s="374"/>
      <c r="N110" s="374"/>
      <c r="O110" s="374"/>
      <c r="P110" s="374"/>
      <c r="Q110" s="374"/>
      <c r="R110" s="374"/>
      <c r="S110" s="374"/>
      <c r="T110" s="374"/>
      <c r="U110" s="374"/>
      <c r="V110" s="375"/>
    </row>
    <row r="111" spans="2:22" s="64" customFormat="1" ht="15" customHeight="1" x14ac:dyDescent="0.25">
      <c r="B111" s="358"/>
      <c r="C111" s="355"/>
      <c r="D111" s="406"/>
      <c r="E111" s="355"/>
      <c r="F111" s="151" t="s">
        <v>205</v>
      </c>
      <c r="G111" s="154">
        <v>11.5</v>
      </c>
      <c r="H111" s="369"/>
      <c r="I111" s="369"/>
      <c r="J111" s="373"/>
      <c r="K111" s="374"/>
      <c r="L111" s="374"/>
      <c r="M111" s="374"/>
      <c r="N111" s="374"/>
      <c r="O111" s="374"/>
      <c r="P111" s="374"/>
      <c r="Q111" s="374"/>
      <c r="R111" s="374"/>
      <c r="S111" s="374"/>
      <c r="T111" s="374"/>
      <c r="U111" s="374"/>
      <c r="V111" s="375"/>
    </row>
    <row r="112" spans="2:22" s="64" customFormat="1" ht="15" customHeight="1" x14ac:dyDescent="0.25">
      <c r="B112" s="358"/>
      <c r="C112" s="355"/>
      <c r="D112" s="406"/>
      <c r="E112" s="355"/>
      <c r="F112" s="151" t="s">
        <v>206</v>
      </c>
      <c r="G112" s="154">
        <v>8</v>
      </c>
      <c r="H112" s="369"/>
      <c r="I112" s="369"/>
      <c r="J112" s="373"/>
      <c r="K112" s="374"/>
      <c r="L112" s="374"/>
      <c r="M112" s="374"/>
      <c r="N112" s="374"/>
      <c r="O112" s="374"/>
      <c r="P112" s="374"/>
      <c r="Q112" s="374"/>
      <c r="R112" s="374"/>
      <c r="S112" s="374"/>
      <c r="T112" s="374"/>
      <c r="U112" s="374"/>
      <c r="V112" s="375"/>
    </row>
    <row r="113" spans="2:22" s="64" customFormat="1" ht="15" customHeight="1" x14ac:dyDescent="0.25">
      <c r="B113" s="358"/>
      <c r="C113" s="355"/>
      <c r="D113" s="407"/>
      <c r="E113" s="356"/>
      <c r="F113" s="151" t="s">
        <v>207</v>
      </c>
      <c r="G113" s="154">
        <v>31.4</v>
      </c>
      <c r="H113" s="369"/>
      <c r="I113" s="369"/>
      <c r="J113" s="373"/>
      <c r="K113" s="374"/>
      <c r="L113" s="374"/>
      <c r="M113" s="374"/>
      <c r="N113" s="374"/>
      <c r="O113" s="374"/>
      <c r="P113" s="374"/>
      <c r="Q113" s="374"/>
      <c r="R113" s="374"/>
      <c r="S113" s="374"/>
      <c r="T113" s="374"/>
      <c r="U113" s="374"/>
      <c r="V113" s="375"/>
    </row>
    <row r="114" spans="2:22" s="64" customFormat="1" ht="15" customHeight="1" x14ac:dyDescent="0.25">
      <c r="B114" s="358"/>
      <c r="C114" s="355"/>
      <c r="D114" s="405" t="s">
        <v>574</v>
      </c>
      <c r="E114" s="354" t="s">
        <v>194</v>
      </c>
      <c r="F114" s="151" t="s">
        <v>195</v>
      </c>
      <c r="G114" s="155">
        <v>23.8</v>
      </c>
      <c r="H114" s="369"/>
      <c r="I114" s="369"/>
      <c r="J114" s="373"/>
      <c r="K114" s="374"/>
      <c r="L114" s="374"/>
      <c r="M114" s="374"/>
      <c r="N114" s="374"/>
      <c r="O114" s="374"/>
      <c r="P114" s="374"/>
      <c r="Q114" s="374"/>
      <c r="R114" s="374"/>
      <c r="S114" s="374"/>
      <c r="T114" s="374"/>
      <c r="U114" s="374"/>
      <c r="V114" s="375"/>
    </row>
    <row r="115" spans="2:22" s="64" customFormat="1" ht="15" customHeight="1" x14ac:dyDescent="0.25">
      <c r="B115" s="358"/>
      <c r="C115" s="355"/>
      <c r="D115" s="406"/>
      <c r="E115" s="355"/>
      <c r="F115" s="151" t="s">
        <v>196</v>
      </c>
      <c r="G115" s="155">
        <v>107.1</v>
      </c>
      <c r="H115" s="369"/>
      <c r="I115" s="369"/>
      <c r="J115" s="373"/>
      <c r="K115" s="374"/>
      <c r="L115" s="374"/>
      <c r="M115" s="374"/>
      <c r="N115" s="374"/>
      <c r="O115" s="374"/>
      <c r="P115" s="374"/>
      <c r="Q115" s="374"/>
      <c r="R115" s="374"/>
      <c r="S115" s="374"/>
      <c r="T115" s="374"/>
      <c r="U115" s="374"/>
      <c r="V115" s="375"/>
    </row>
    <row r="116" spans="2:22" s="64" customFormat="1" ht="15" customHeight="1" x14ac:dyDescent="0.25">
      <c r="B116" s="358"/>
      <c r="C116" s="355"/>
      <c r="D116" s="406"/>
      <c r="E116" s="355"/>
      <c r="F116" s="151" t="s">
        <v>197</v>
      </c>
      <c r="G116" s="155">
        <v>91.3</v>
      </c>
      <c r="H116" s="369"/>
      <c r="I116" s="369"/>
      <c r="J116" s="373"/>
      <c r="K116" s="374"/>
      <c r="L116" s="374"/>
      <c r="M116" s="374"/>
      <c r="N116" s="374"/>
      <c r="O116" s="374"/>
      <c r="P116" s="374"/>
      <c r="Q116" s="374"/>
      <c r="R116" s="374"/>
      <c r="S116" s="374"/>
      <c r="T116" s="374"/>
      <c r="U116" s="374"/>
      <c r="V116" s="375"/>
    </row>
    <row r="117" spans="2:22" s="64" customFormat="1" ht="15" customHeight="1" x14ac:dyDescent="0.25">
      <c r="B117" s="358"/>
      <c r="C117" s="355"/>
      <c r="D117" s="406"/>
      <c r="E117" s="355"/>
      <c r="F117" s="151" t="s">
        <v>198</v>
      </c>
      <c r="G117" s="155">
        <v>150.30000000000001</v>
      </c>
      <c r="H117" s="369"/>
      <c r="I117" s="369"/>
      <c r="J117" s="373"/>
      <c r="K117" s="374"/>
      <c r="L117" s="374"/>
      <c r="M117" s="374"/>
      <c r="N117" s="374"/>
      <c r="O117" s="374"/>
      <c r="P117" s="374"/>
      <c r="Q117" s="374"/>
      <c r="R117" s="374"/>
      <c r="S117" s="374"/>
      <c r="T117" s="374"/>
      <c r="U117" s="374"/>
      <c r="V117" s="375"/>
    </row>
    <row r="118" spans="2:22" s="64" customFormat="1" ht="15" customHeight="1" x14ac:dyDescent="0.25">
      <c r="B118" s="358"/>
      <c r="C118" s="355"/>
      <c r="D118" s="406"/>
      <c r="E118" s="355"/>
      <c r="F118" s="151" t="s">
        <v>199</v>
      </c>
      <c r="G118" s="155">
        <v>34.799999999999997</v>
      </c>
      <c r="H118" s="369"/>
      <c r="I118" s="369"/>
      <c r="J118" s="373"/>
      <c r="K118" s="374"/>
      <c r="L118" s="374"/>
      <c r="M118" s="374"/>
      <c r="N118" s="374"/>
      <c r="O118" s="374"/>
      <c r="P118" s="374"/>
      <c r="Q118" s="374"/>
      <c r="R118" s="374"/>
      <c r="S118" s="374"/>
      <c r="T118" s="374"/>
      <c r="U118" s="374"/>
      <c r="V118" s="375"/>
    </row>
    <row r="119" spans="2:22" s="64" customFormat="1" ht="15" customHeight="1" x14ac:dyDescent="0.25">
      <c r="B119" s="358"/>
      <c r="C119" s="355"/>
      <c r="D119" s="406"/>
      <c r="E119" s="355"/>
      <c r="F119" s="151" t="s">
        <v>200</v>
      </c>
      <c r="G119" s="155">
        <v>34.799999999999997</v>
      </c>
      <c r="H119" s="369"/>
      <c r="I119" s="369"/>
      <c r="J119" s="373"/>
      <c r="K119" s="374"/>
      <c r="L119" s="374"/>
      <c r="M119" s="374"/>
      <c r="N119" s="374"/>
      <c r="O119" s="374"/>
      <c r="P119" s="374"/>
      <c r="Q119" s="374"/>
      <c r="R119" s="374"/>
      <c r="S119" s="374"/>
      <c r="T119" s="374"/>
      <c r="U119" s="374"/>
      <c r="V119" s="375"/>
    </row>
    <row r="120" spans="2:22" s="64" customFormat="1" ht="15" customHeight="1" x14ac:dyDescent="0.25">
      <c r="B120" s="358"/>
      <c r="C120" s="355"/>
      <c r="D120" s="406"/>
      <c r="E120" s="355"/>
      <c r="F120" s="151" t="s">
        <v>201</v>
      </c>
      <c r="G120" s="155">
        <v>23.8</v>
      </c>
      <c r="H120" s="369"/>
      <c r="I120" s="369"/>
      <c r="J120" s="373"/>
      <c r="K120" s="374"/>
      <c r="L120" s="374"/>
      <c r="M120" s="374"/>
      <c r="N120" s="374"/>
      <c r="O120" s="374"/>
      <c r="P120" s="374"/>
      <c r="Q120" s="374"/>
      <c r="R120" s="374"/>
      <c r="S120" s="374"/>
      <c r="T120" s="374"/>
      <c r="U120" s="374"/>
      <c r="V120" s="375"/>
    </row>
    <row r="121" spans="2:22" s="64" customFormat="1" ht="15" customHeight="1" x14ac:dyDescent="0.25">
      <c r="B121" s="358"/>
      <c r="C121" s="355"/>
      <c r="D121" s="406"/>
      <c r="E121" s="355"/>
      <c r="F121" s="151" t="s">
        <v>202</v>
      </c>
      <c r="G121" s="155">
        <v>28.6</v>
      </c>
      <c r="H121" s="369"/>
      <c r="I121" s="369"/>
      <c r="J121" s="373"/>
      <c r="K121" s="374"/>
      <c r="L121" s="374"/>
      <c r="M121" s="374"/>
      <c r="N121" s="374"/>
      <c r="O121" s="374"/>
      <c r="P121" s="374"/>
      <c r="Q121" s="374"/>
      <c r="R121" s="374"/>
      <c r="S121" s="374"/>
      <c r="T121" s="374"/>
      <c r="U121" s="374"/>
      <c r="V121" s="375"/>
    </row>
    <row r="122" spans="2:22" s="64" customFormat="1" ht="15" customHeight="1" x14ac:dyDescent="0.25">
      <c r="B122" s="358"/>
      <c r="C122" s="355"/>
      <c r="D122" s="406"/>
      <c r="E122" s="355"/>
      <c r="F122" s="151" t="s">
        <v>203</v>
      </c>
      <c r="G122" s="155">
        <v>85.7</v>
      </c>
      <c r="H122" s="369"/>
      <c r="I122" s="369"/>
      <c r="J122" s="373"/>
      <c r="K122" s="374"/>
      <c r="L122" s="374"/>
      <c r="M122" s="374"/>
      <c r="N122" s="374"/>
      <c r="O122" s="374"/>
      <c r="P122" s="374"/>
      <c r="Q122" s="374"/>
      <c r="R122" s="374"/>
      <c r="S122" s="374"/>
      <c r="T122" s="374"/>
      <c r="U122" s="374"/>
      <c r="V122" s="375"/>
    </row>
    <row r="123" spans="2:22" s="64" customFormat="1" ht="15" customHeight="1" x14ac:dyDescent="0.25">
      <c r="B123" s="358"/>
      <c r="C123" s="355"/>
      <c r="D123" s="406"/>
      <c r="E123" s="355"/>
      <c r="F123" s="152" t="s">
        <v>204</v>
      </c>
      <c r="G123" s="155">
        <v>156.5</v>
      </c>
      <c r="H123" s="369"/>
      <c r="I123" s="369"/>
      <c r="J123" s="373"/>
      <c r="K123" s="374"/>
      <c r="L123" s="374"/>
      <c r="M123" s="374"/>
      <c r="N123" s="374"/>
      <c r="O123" s="374"/>
      <c r="P123" s="374"/>
      <c r="Q123" s="374"/>
      <c r="R123" s="374"/>
      <c r="S123" s="374"/>
      <c r="T123" s="374"/>
      <c r="U123" s="374"/>
      <c r="V123" s="375"/>
    </row>
    <row r="124" spans="2:22" s="64" customFormat="1" ht="15" customHeight="1" x14ac:dyDescent="0.25">
      <c r="B124" s="358"/>
      <c r="C124" s="355"/>
      <c r="D124" s="406"/>
      <c r="E124" s="355"/>
      <c r="F124" s="151" t="s">
        <v>205</v>
      </c>
      <c r="G124" s="155">
        <v>17.399999999999999</v>
      </c>
      <c r="H124" s="369"/>
      <c r="I124" s="369"/>
      <c r="J124" s="373"/>
      <c r="K124" s="374"/>
      <c r="L124" s="374"/>
      <c r="M124" s="374"/>
      <c r="N124" s="374"/>
      <c r="O124" s="374"/>
      <c r="P124" s="374"/>
      <c r="Q124" s="374"/>
      <c r="R124" s="374"/>
      <c r="S124" s="374"/>
      <c r="T124" s="374"/>
      <c r="U124" s="374"/>
      <c r="V124" s="375"/>
    </row>
    <row r="125" spans="2:22" s="64" customFormat="1" ht="15" customHeight="1" x14ac:dyDescent="0.25">
      <c r="B125" s="358"/>
      <c r="C125" s="355"/>
      <c r="D125" s="406"/>
      <c r="E125" s="355"/>
      <c r="F125" s="151" t="s">
        <v>206</v>
      </c>
      <c r="G125" s="155">
        <v>12.2</v>
      </c>
      <c r="H125" s="369"/>
      <c r="I125" s="369"/>
      <c r="J125" s="373"/>
      <c r="K125" s="374"/>
      <c r="L125" s="374"/>
      <c r="M125" s="374"/>
      <c r="N125" s="374"/>
      <c r="O125" s="374"/>
      <c r="P125" s="374"/>
      <c r="Q125" s="374"/>
      <c r="R125" s="374"/>
      <c r="S125" s="374"/>
      <c r="T125" s="374"/>
      <c r="U125" s="374"/>
      <c r="V125" s="375"/>
    </row>
    <row r="126" spans="2:22" s="64" customFormat="1" ht="15" customHeight="1" x14ac:dyDescent="0.25">
      <c r="B126" s="359"/>
      <c r="C126" s="356"/>
      <c r="D126" s="407"/>
      <c r="E126" s="356"/>
      <c r="F126" s="151" t="s">
        <v>207</v>
      </c>
      <c r="G126" s="155">
        <v>47.6</v>
      </c>
      <c r="H126" s="361"/>
      <c r="I126" s="361"/>
      <c r="J126" s="376"/>
      <c r="K126" s="377"/>
      <c r="L126" s="377"/>
      <c r="M126" s="377"/>
      <c r="N126" s="377"/>
      <c r="O126" s="377"/>
      <c r="P126" s="377"/>
      <c r="Q126" s="377"/>
      <c r="R126" s="377"/>
      <c r="S126" s="377"/>
      <c r="T126" s="377"/>
      <c r="U126" s="377"/>
      <c r="V126" s="378"/>
    </row>
    <row r="127" spans="2:22" s="64" customFormat="1" ht="15" customHeight="1" x14ac:dyDescent="0.25">
      <c r="B127" s="357" t="s">
        <v>119</v>
      </c>
      <c r="C127" s="354" t="s">
        <v>194</v>
      </c>
      <c r="D127" s="27" t="s">
        <v>195</v>
      </c>
      <c r="E127" s="354" t="s">
        <v>245</v>
      </c>
      <c r="F127" s="354" t="s">
        <v>242</v>
      </c>
      <c r="G127" s="74">
        <v>17.399999999999999</v>
      </c>
      <c r="H127" s="360" t="s">
        <v>179</v>
      </c>
      <c r="I127" s="360" t="s">
        <v>124</v>
      </c>
      <c r="J127" s="370" t="s">
        <v>575</v>
      </c>
      <c r="K127" s="371"/>
      <c r="L127" s="371"/>
      <c r="M127" s="371"/>
      <c r="N127" s="371"/>
      <c r="O127" s="371"/>
      <c r="P127" s="371"/>
      <c r="Q127" s="371"/>
      <c r="R127" s="371"/>
      <c r="S127" s="371"/>
      <c r="T127" s="371"/>
      <c r="U127" s="371"/>
      <c r="V127" s="372"/>
    </row>
    <row r="128" spans="2:22" s="64" customFormat="1" ht="15" customHeight="1" x14ac:dyDescent="0.25">
      <c r="B128" s="358"/>
      <c r="C128" s="355"/>
      <c r="D128" s="27" t="s">
        <v>196</v>
      </c>
      <c r="E128" s="355"/>
      <c r="F128" s="355"/>
      <c r="G128" s="74">
        <v>78.3</v>
      </c>
      <c r="H128" s="369"/>
      <c r="I128" s="369"/>
      <c r="J128" s="373"/>
      <c r="K128" s="374"/>
      <c r="L128" s="374"/>
      <c r="M128" s="374"/>
      <c r="N128" s="374"/>
      <c r="O128" s="374"/>
      <c r="P128" s="374"/>
      <c r="Q128" s="374"/>
      <c r="R128" s="374"/>
      <c r="S128" s="374"/>
      <c r="T128" s="374"/>
      <c r="U128" s="374"/>
      <c r="V128" s="375"/>
    </row>
    <row r="129" spans="2:22" s="64" customFormat="1" ht="15" customHeight="1" x14ac:dyDescent="0.25">
      <c r="B129" s="358"/>
      <c r="C129" s="355"/>
      <c r="D129" s="27" t="s">
        <v>197</v>
      </c>
      <c r="E129" s="355"/>
      <c r="F129" s="355"/>
      <c r="G129" s="74">
        <v>66.7</v>
      </c>
      <c r="H129" s="369"/>
      <c r="I129" s="369"/>
      <c r="J129" s="373"/>
      <c r="K129" s="374"/>
      <c r="L129" s="374"/>
      <c r="M129" s="374"/>
      <c r="N129" s="374"/>
      <c r="O129" s="374"/>
      <c r="P129" s="374"/>
      <c r="Q129" s="374"/>
      <c r="R129" s="374"/>
      <c r="S129" s="374"/>
      <c r="T129" s="374"/>
      <c r="U129" s="374"/>
      <c r="V129" s="375"/>
    </row>
    <row r="130" spans="2:22" s="64" customFormat="1" ht="15" customHeight="1" x14ac:dyDescent="0.25">
      <c r="B130" s="358"/>
      <c r="C130" s="355"/>
      <c r="D130" s="27" t="s">
        <v>198</v>
      </c>
      <c r="E130" s="355"/>
      <c r="F130" s="355"/>
      <c r="G130" s="74">
        <v>109.8</v>
      </c>
      <c r="H130" s="369"/>
      <c r="I130" s="369"/>
      <c r="J130" s="373"/>
      <c r="K130" s="374"/>
      <c r="L130" s="374"/>
      <c r="M130" s="374"/>
      <c r="N130" s="374"/>
      <c r="O130" s="374"/>
      <c r="P130" s="374"/>
      <c r="Q130" s="374"/>
      <c r="R130" s="374"/>
      <c r="S130" s="374"/>
      <c r="T130" s="374"/>
      <c r="U130" s="374"/>
      <c r="V130" s="375"/>
    </row>
    <row r="131" spans="2:22" s="64" customFormat="1" ht="15" customHeight="1" x14ac:dyDescent="0.25">
      <c r="B131" s="358"/>
      <c r="C131" s="355"/>
      <c r="D131" s="27" t="s">
        <v>199</v>
      </c>
      <c r="E131" s="355"/>
      <c r="F131" s="355"/>
      <c r="G131" s="74">
        <v>25.4</v>
      </c>
      <c r="H131" s="369"/>
      <c r="I131" s="369"/>
      <c r="J131" s="373"/>
      <c r="K131" s="374"/>
      <c r="L131" s="374"/>
      <c r="M131" s="374"/>
      <c r="N131" s="374"/>
      <c r="O131" s="374"/>
      <c r="P131" s="374"/>
      <c r="Q131" s="374"/>
      <c r="R131" s="374"/>
      <c r="S131" s="374"/>
      <c r="T131" s="374"/>
      <c r="U131" s="374"/>
      <c r="V131" s="375"/>
    </row>
    <row r="132" spans="2:22" s="64" customFormat="1" ht="15" customHeight="1" x14ac:dyDescent="0.25">
      <c r="B132" s="358"/>
      <c r="C132" s="355"/>
      <c r="D132" s="27" t="s">
        <v>200</v>
      </c>
      <c r="E132" s="355"/>
      <c r="F132" s="355"/>
      <c r="G132" s="74">
        <v>25.4</v>
      </c>
      <c r="H132" s="369"/>
      <c r="I132" s="369"/>
      <c r="J132" s="373"/>
      <c r="K132" s="374"/>
      <c r="L132" s="374"/>
      <c r="M132" s="374"/>
      <c r="N132" s="374"/>
      <c r="O132" s="374"/>
      <c r="P132" s="374"/>
      <c r="Q132" s="374"/>
      <c r="R132" s="374"/>
      <c r="S132" s="374"/>
      <c r="T132" s="374"/>
      <c r="U132" s="374"/>
      <c r="V132" s="375"/>
    </row>
    <row r="133" spans="2:22" s="64" customFormat="1" ht="15" customHeight="1" x14ac:dyDescent="0.25">
      <c r="B133" s="358"/>
      <c r="C133" s="355"/>
      <c r="D133" s="27" t="s">
        <v>201</v>
      </c>
      <c r="E133" s="355"/>
      <c r="F133" s="355"/>
      <c r="G133" s="74">
        <v>17.399999999999999</v>
      </c>
      <c r="H133" s="369"/>
      <c r="I133" s="369"/>
      <c r="J133" s="373"/>
      <c r="K133" s="374"/>
      <c r="L133" s="374"/>
      <c r="M133" s="374"/>
      <c r="N133" s="374"/>
      <c r="O133" s="374"/>
      <c r="P133" s="374"/>
      <c r="Q133" s="374"/>
      <c r="R133" s="374"/>
      <c r="S133" s="374"/>
      <c r="T133" s="374"/>
      <c r="U133" s="374"/>
      <c r="V133" s="375"/>
    </row>
    <row r="134" spans="2:22" s="64" customFormat="1" ht="15" customHeight="1" x14ac:dyDescent="0.25">
      <c r="B134" s="358"/>
      <c r="C134" s="355"/>
      <c r="D134" s="27" t="s">
        <v>202</v>
      </c>
      <c r="E134" s="355"/>
      <c r="F134" s="355"/>
      <c r="G134" s="74">
        <v>20.9</v>
      </c>
      <c r="H134" s="369"/>
      <c r="I134" s="369"/>
      <c r="J134" s="373"/>
      <c r="K134" s="374"/>
      <c r="L134" s="374"/>
      <c r="M134" s="374"/>
      <c r="N134" s="374"/>
      <c r="O134" s="374"/>
      <c r="P134" s="374"/>
      <c r="Q134" s="374"/>
      <c r="R134" s="374"/>
      <c r="S134" s="374"/>
      <c r="T134" s="374"/>
      <c r="U134" s="374"/>
      <c r="V134" s="375"/>
    </row>
    <row r="135" spans="2:22" s="64" customFormat="1" ht="15" customHeight="1" x14ac:dyDescent="0.25">
      <c r="B135" s="358"/>
      <c r="C135" s="355"/>
      <c r="D135" s="27" t="s">
        <v>203</v>
      </c>
      <c r="E135" s="355"/>
      <c r="F135" s="355"/>
      <c r="G135" s="74">
        <v>62.7</v>
      </c>
      <c r="H135" s="369"/>
      <c r="I135" s="369"/>
      <c r="J135" s="373"/>
      <c r="K135" s="374"/>
      <c r="L135" s="374"/>
      <c r="M135" s="374"/>
      <c r="N135" s="374"/>
      <c r="O135" s="374"/>
      <c r="P135" s="374"/>
      <c r="Q135" s="374"/>
      <c r="R135" s="374"/>
      <c r="S135" s="374"/>
      <c r="T135" s="374"/>
      <c r="U135" s="374"/>
      <c r="V135" s="375"/>
    </row>
    <row r="136" spans="2:22" s="64" customFormat="1" ht="15" customHeight="1" x14ac:dyDescent="0.25">
      <c r="B136" s="358"/>
      <c r="C136" s="355"/>
      <c r="D136" s="134" t="s">
        <v>204</v>
      </c>
      <c r="E136" s="355"/>
      <c r="F136" s="355"/>
      <c r="G136" s="74">
        <v>114.4</v>
      </c>
      <c r="H136" s="369"/>
      <c r="I136" s="369"/>
      <c r="J136" s="373"/>
      <c r="K136" s="374"/>
      <c r="L136" s="374"/>
      <c r="M136" s="374"/>
      <c r="N136" s="374"/>
      <c r="O136" s="374"/>
      <c r="P136" s="374"/>
      <c r="Q136" s="374"/>
      <c r="R136" s="374"/>
      <c r="S136" s="374"/>
      <c r="T136" s="374"/>
      <c r="U136" s="374"/>
      <c r="V136" s="375"/>
    </row>
    <row r="137" spans="2:22" s="64" customFormat="1" ht="15" customHeight="1" x14ac:dyDescent="0.25">
      <c r="B137" s="358"/>
      <c r="C137" s="355"/>
      <c r="D137" s="27" t="s">
        <v>205</v>
      </c>
      <c r="E137" s="355"/>
      <c r="F137" s="355"/>
      <c r="G137" s="74">
        <v>12.7</v>
      </c>
      <c r="H137" s="369"/>
      <c r="I137" s="369"/>
      <c r="J137" s="373"/>
      <c r="K137" s="374"/>
      <c r="L137" s="374"/>
      <c r="M137" s="374"/>
      <c r="N137" s="374"/>
      <c r="O137" s="374"/>
      <c r="P137" s="374"/>
      <c r="Q137" s="374"/>
      <c r="R137" s="374"/>
      <c r="S137" s="374"/>
      <c r="T137" s="374"/>
      <c r="U137" s="374"/>
      <c r="V137" s="375"/>
    </row>
    <row r="138" spans="2:22" s="64" customFormat="1" ht="15" customHeight="1" x14ac:dyDescent="0.25">
      <c r="B138" s="358"/>
      <c r="C138" s="355"/>
      <c r="D138" s="27" t="s">
        <v>206</v>
      </c>
      <c r="E138" s="355"/>
      <c r="F138" s="355"/>
      <c r="G138" s="74">
        <v>8.9</v>
      </c>
      <c r="H138" s="369"/>
      <c r="I138" s="369"/>
      <c r="J138" s="373"/>
      <c r="K138" s="374"/>
      <c r="L138" s="374"/>
      <c r="M138" s="374"/>
      <c r="N138" s="374"/>
      <c r="O138" s="374"/>
      <c r="P138" s="374"/>
      <c r="Q138" s="374"/>
      <c r="R138" s="374"/>
      <c r="S138" s="374"/>
      <c r="T138" s="374"/>
      <c r="U138" s="374"/>
      <c r="V138" s="375"/>
    </row>
    <row r="139" spans="2:22" s="64" customFormat="1" ht="15" customHeight="1" x14ac:dyDescent="0.25">
      <c r="B139" s="358"/>
      <c r="C139" s="355"/>
      <c r="D139" s="27" t="s">
        <v>207</v>
      </c>
      <c r="E139" s="355"/>
      <c r="F139" s="356"/>
      <c r="G139" s="74">
        <v>34.799999999999997</v>
      </c>
      <c r="H139" s="369"/>
      <c r="I139" s="369"/>
      <c r="J139" s="373"/>
      <c r="K139" s="374"/>
      <c r="L139" s="374"/>
      <c r="M139" s="374"/>
      <c r="N139" s="374"/>
      <c r="O139" s="374"/>
      <c r="P139" s="374"/>
      <c r="Q139" s="374"/>
      <c r="R139" s="374"/>
      <c r="S139" s="374"/>
      <c r="T139" s="374"/>
      <c r="U139" s="374"/>
      <c r="V139" s="375"/>
    </row>
    <row r="140" spans="2:22" s="64" customFormat="1" ht="15" customHeight="1" x14ac:dyDescent="0.25">
      <c r="B140" s="358"/>
      <c r="C140" s="355"/>
      <c r="D140" s="27" t="s">
        <v>195</v>
      </c>
      <c r="E140" s="355"/>
      <c r="F140" s="354" t="s">
        <v>246</v>
      </c>
      <c r="G140" s="74">
        <v>6.1</v>
      </c>
      <c r="H140" s="369"/>
      <c r="I140" s="369"/>
      <c r="J140" s="373"/>
      <c r="K140" s="374"/>
      <c r="L140" s="374"/>
      <c r="M140" s="374"/>
      <c r="N140" s="374"/>
      <c r="O140" s="374"/>
      <c r="P140" s="374"/>
      <c r="Q140" s="374"/>
      <c r="R140" s="374"/>
      <c r="S140" s="374"/>
      <c r="T140" s="374"/>
      <c r="U140" s="374"/>
      <c r="V140" s="375"/>
    </row>
    <row r="141" spans="2:22" s="64" customFormat="1" ht="15" customHeight="1" x14ac:dyDescent="0.25">
      <c r="B141" s="358"/>
      <c r="C141" s="355"/>
      <c r="D141" s="27" t="s">
        <v>196</v>
      </c>
      <c r="E141" s="355"/>
      <c r="F141" s="355"/>
      <c r="G141" s="74">
        <v>27.4</v>
      </c>
      <c r="H141" s="369"/>
      <c r="I141" s="369"/>
      <c r="J141" s="373"/>
      <c r="K141" s="374"/>
      <c r="L141" s="374"/>
      <c r="M141" s="374"/>
      <c r="N141" s="374"/>
      <c r="O141" s="374"/>
      <c r="P141" s="374"/>
      <c r="Q141" s="374"/>
      <c r="R141" s="374"/>
      <c r="S141" s="374"/>
      <c r="T141" s="374"/>
      <c r="U141" s="374"/>
      <c r="V141" s="375"/>
    </row>
    <row r="142" spans="2:22" s="64" customFormat="1" ht="15" customHeight="1" x14ac:dyDescent="0.25">
      <c r="B142" s="358"/>
      <c r="C142" s="355"/>
      <c r="D142" s="27" t="s">
        <v>197</v>
      </c>
      <c r="E142" s="355"/>
      <c r="F142" s="355"/>
      <c r="G142" s="74">
        <v>23.3</v>
      </c>
      <c r="H142" s="369"/>
      <c r="I142" s="369"/>
      <c r="J142" s="373"/>
      <c r="K142" s="374"/>
      <c r="L142" s="374"/>
      <c r="M142" s="374"/>
      <c r="N142" s="374"/>
      <c r="O142" s="374"/>
      <c r="P142" s="374"/>
      <c r="Q142" s="374"/>
      <c r="R142" s="374"/>
      <c r="S142" s="374"/>
      <c r="T142" s="374"/>
      <c r="U142" s="374"/>
      <c r="V142" s="375"/>
    </row>
    <row r="143" spans="2:22" s="64" customFormat="1" ht="15" customHeight="1" x14ac:dyDescent="0.25">
      <c r="B143" s="358"/>
      <c r="C143" s="355"/>
      <c r="D143" s="27" t="s">
        <v>198</v>
      </c>
      <c r="E143" s="355"/>
      <c r="F143" s="355"/>
      <c r="G143" s="74">
        <v>38.4</v>
      </c>
      <c r="H143" s="369"/>
      <c r="I143" s="369"/>
      <c r="J143" s="373"/>
      <c r="K143" s="374"/>
      <c r="L143" s="374"/>
      <c r="M143" s="374"/>
      <c r="N143" s="374"/>
      <c r="O143" s="374"/>
      <c r="P143" s="374"/>
      <c r="Q143" s="374"/>
      <c r="R143" s="374"/>
      <c r="S143" s="374"/>
      <c r="T143" s="374"/>
      <c r="U143" s="374"/>
      <c r="V143" s="375"/>
    </row>
    <row r="144" spans="2:22" s="64" customFormat="1" ht="15" customHeight="1" x14ac:dyDescent="0.25">
      <c r="B144" s="358"/>
      <c r="C144" s="355"/>
      <c r="D144" s="27" t="s">
        <v>199</v>
      </c>
      <c r="E144" s="355"/>
      <c r="F144" s="355"/>
      <c r="G144" s="74">
        <v>8.9</v>
      </c>
      <c r="H144" s="369"/>
      <c r="I144" s="369"/>
      <c r="J144" s="373"/>
      <c r="K144" s="374"/>
      <c r="L144" s="374"/>
      <c r="M144" s="374"/>
      <c r="N144" s="374"/>
      <c r="O144" s="374"/>
      <c r="P144" s="374"/>
      <c r="Q144" s="374"/>
      <c r="R144" s="374"/>
      <c r="S144" s="374"/>
      <c r="T144" s="374"/>
      <c r="U144" s="374"/>
      <c r="V144" s="375"/>
    </row>
    <row r="145" spans="2:22" s="64" customFormat="1" ht="15" customHeight="1" x14ac:dyDescent="0.25">
      <c r="B145" s="358"/>
      <c r="C145" s="355"/>
      <c r="D145" s="27" t="s">
        <v>200</v>
      </c>
      <c r="E145" s="355"/>
      <c r="F145" s="355"/>
      <c r="G145" s="74">
        <v>8.9</v>
      </c>
      <c r="H145" s="369"/>
      <c r="I145" s="369"/>
      <c r="J145" s="373"/>
      <c r="K145" s="374"/>
      <c r="L145" s="374"/>
      <c r="M145" s="374"/>
      <c r="N145" s="374"/>
      <c r="O145" s="374"/>
      <c r="P145" s="374"/>
      <c r="Q145" s="374"/>
      <c r="R145" s="374"/>
      <c r="S145" s="374"/>
      <c r="T145" s="374"/>
      <c r="U145" s="374"/>
      <c r="V145" s="375"/>
    </row>
    <row r="146" spans="2:22" s="64" customFormat="1" ht="15" customHeight="1" x14ac:dyDescent="0.25">
      <c r="B146" s="358"/>
      <c r="C146" s="355"/>
      <c r="D146" s="27" t="s">
        <v>201</v>
      </c>
      <c r="E146" s="355"/>
      <c r="F146" s="355"/>
      <c r="G146" s="74">
        <v>6.1</v>
      </c>
      <c r="H146" s="369"/>
      <c r="I146" s="369"/>
      <c r="J146" s="373"/>
      <c r="K146" s="374"/>
      <c r="L146" s="374"/>
      <c r="M146" s="374"/>
      <c r="N146" s="374"/>
      <c r="O146" s="374"/>
      <c r="P146" s="374"/>
      <c r="Q146" s="374"/>
      <c r="R146" s="374"/>
      <c r="S146" s="374"/>
      <c r="T146" s="374"/>
      <c r="U146" s="374"/>
      <c r="V146" s="375"/>
    </row>
    <row r="147" spans="2:22" s="64" customFormat="1" ht="15" customHeight="1" x14ac:dyDescent="0.25">
      <c r="B147" s="358"/>
      <c r="C147" s="355"/>
      <c r="D147" s="27" t="s">
        <v>202</v>
      </c>
      <c r="E147" s="355"/>
      <c r="F147" s="355"/>
      <c r="G147" s="74">
        <v>7.3</v>
      </c>
      <c r="H147" s="369"/>
      <c r="I147" s="369"/>
      <c r="J147" s="373"/>
      <c r="K147" s="374"/>
      <c r="L147" s="374"/>
      <c r="M147" s="374"/>
      <c r="N147" s="374"/>
      <c r="O147" s="374"/>
      <c r="P147" s="374"/>
      <c r="Q147" s="374"/>
      <c r="R147" s="374"/>
      <c r="S147" s="374"/>
      <c r="T147" s="374"/>
      <c r="U147" s="374"/>
      <c r="V147" s="375"/>
    </row>
    <row r="148" spans="2:22" s="64" customFormat="1" ht="15" customHeight="1" x14ac:dyDescent="0.25">
      <c r="B148" s="358"/>
      <c r="C148" s="355"/>
      <c r="D148" s="27" t="s">
        <v>203</v>
      </c>
      <c r="E148" s="355"/>
      <c r="F148" s="355"/>
      <c r="G148" s="74">
        <v>21.9</v>
      </c>
      <c r="H148" s="369"/>
      <c r="I148" s="369"/>
      <c r="J148" s="373"/>
      <c r="K148" s="374"/>
      <c r="L148" s="374"/>
      <c r="M148" s="374"/>
      <c r="N148" s="374"/>
      <c r="O148" s="374"/>
      <c r="P148" s="374"/>
      <c r="Q148" s="374"/>
      <c r="R148" s="374"/>
      <c r="S148" s="374"/>
      <c r="T148" s="374"/>
      <c r="U148" s="374"/>
      <c r="V148" s="375"/>
    </row>
    <row r="149" spans="2:22" s="64" customFormat="1" ht="15" customHeight="1" x14ac:dyDescent="0.25">
      <c r="B149" s="358"/>
      <c r="C149" s="355"/>
      <c r="D149" s="134" t="s">
        <v>204</v>
      </c>
      <c r="E149" s="355"/>
      <c r="F149" s="355"/>
      <c r="G149" s="74">
        <v>40</v>
      </c>
      <c r="H149" s="369"/>
      <c r="I149" s="369"/>
      <c r="J149" s="373"/>
      <c r="K149" s="374"/>
      <c r="L149" s="374"/>
      <c r="M149" s="374"/>
      <c r="N149" s="374"/>
      <c r="O149" s="374"/>
      <c r="P149" s="374"/>
      <c r="Q149" s="374"/>
      <c r="R149" s="374"/>
      <c r="S149" s="374"/>
      <c r="T149" s="374"/>
      <c r="U149" s="374"/>
      <c r="V149" s="375"/>
    </row>
    <row r="150" spans="2:22" s="64" customFormat="1" ht="15" customHeight="1" x14ac:dyDescent="0.25">
      <c r="B150" s="358"/>
      <c r="C150" s="355"/>
      <c r="D150" s="27" t="s">
        <v>205</v>
      </c>
      <c r="E150" s="355"/>
      <c r="F150" s="355"/>
      <c r="G150" s="74">
        <v>4.4000000000000004</v>
      </c>
      <c r="H150" s="369"/>
      <c r="I150" s="369"/>
      <c r="J150" s="373"/>
      <c r="K150" s="374"/>
      <c r="L150" s="374"/>
      <c r="M150" s="374"/>
      <c r="N150" s="374"/>
      <c r="O150" s="374"/>
      <c r="P150" s="374"/>
      <c r="Q150" s="374"/>
      <c r="R150" s="374"/>
      <c r="S150" s="374"/>
      <c r="T150" s="374"/>
      <c r="U150" s="374"/>
      <c r="V150" s="375"/>
    </row>
    <row r="151" spans="2:22" s="64" customFormat="1" ht="15" customHeight="1" x14ac:dyDescent="0.25">
      <c r="B151" s="358"/>
      <c r="C151" s="355"/>
      <c r="D151" s="27" t="s">
        <v>206</v>
      </c>
      <c r="E151" s="355"/>
      <c r="F151" s="355"/>
      <c r="G151" s="74">
        <v>3.1</v>
      </c>
      <c r="H151" s="369"/>
      <c r="I151" s="369"/>
      <c r="J151" s="373"/>
      <c r="K151" s="374"/>
      <c r="L151" s="374"/>
      <c r="M151" s="374"/>
      <c r="N151" s="374"/>
      <c r="O151" s="374"/>
      <c r="P151" s="374"/>
      <c r="Q151" s="374"/>
      <c r="R151" s="374"/>
      <c r="S151" s="374"/>
      <c r="T151" s="374"/>
      <c r="U151" s="374"/>
      <c r="V151" s="375"/>
    </row>
    <row r="152" spans="2:22" s="64" customFormat="1" ht="15" customHeight="1" x14ac:dyDescent="0.25">
      <c r="B152" s="359"/>
      <c r="C152" s="356"/>
      <c r="D152" s="27" t="s">
        <v>207</v>
      </c>
      <c r="E152" s="356"/>
      <c r="F152" s="356"/>
      <c r="G152" s="74">
        <v>12.2</v>
      </c>
      <c r="H152" s="361"/>
      <c r="I152" s="361"/>
      <c r="J152" s="376"/>
      <c r="K152" s="377"/>
      <c r="L152" s="377"/>
      <c r="M152" s="377"/>
      <c r="N152" s="377"/>
      <c r="O152" s="377"/>
      <c r="P152" s="377"/>
      <c r="Q152" s="377"/>
      <c r="R152" s="377"/>
      <c r="S152" s="377"/>
      <c r="T152" s="377"/>
      <c r="U152" s="377"/>
      <c r="V152" s="378"/>
    </row>
    <row r="153" spans="2:22" s="64" customFormat="1" ht="30" customHeight="1" x14ac:dyDescent="0.25">
      <c r="B153" s="357" t="s">
        <v>241</v>
      </c>
      <c r="C153" s="354" t="s">
        <v>211</v>
      </c>
      <c r="D153" s="27" t="s">
        <v>242</v>
      </c>
      <c r="E153" s="26"/>
      <c r="F153" s="26"/>
      <c r="G153" s="74">
        <v>68.8</v>
      </c>
      <c r="H153" s="360" t="s">
        <v>115</v>
      </c>
      <c r="I153" s="360" t="s">
        <v>244</v>
      </c>
      <c r="J153" s="370" t="s">
        <v>1017</v>
      </c>
      <c r="K153" s="371"/>
      <c r="L153" s="371"/>
      <c r="M153" s="371"/>
      <c r="N153" s="371"/>
      <c r="O153" s="371"/>
      <c r="P153" s="371"/>
      <c r="Q153" s="371"/>
      <c r="R153" s="371"/>
      <c r="S153" s="371"/>
      <c r="T153" s="371"/>
      <c r="U153" s="371"/>
      <c r="V153" s="372"/>
    </row>
    <row r="154" spans="2:22" s="64" customFormat="1" ht="15" customHeight="1" x14ac:dyDescent="0.25">
      <c r="B154" s="359"/>
      <c r="C154" s="356"/>
      <c r="D154" s="26" t="s">
        <v>243</v>
      </c>
      <c r="E154" s="26"/>
      <c r="F154" s="26"/>
      <c r="G154" s="74">
        <v>196.6</v>
      </c>
      <c r="H154" s="361"/>
      <c r="I154" s="361"/>
      <c r="J154" s="376"/>
      <c r="K154" s="377"/>
      <c r="L154" s="377"/>
      <c r="M154" s="377"/>
      <c r="N154" s="377"/>
      <c r="O154" s="377"/>
      <c r="P154" s="377"/>
      <c r="Q154" s="377"/>
      <c r="R154" s="377"/>
      <c r="S154" s="377"/>
      <c r="T154" s="377"/>
      <c r="U154" s="377"/>
      <c r="V154" s="378"/>
    </row>
    <row r="155" spans="2:22" s="64" customFormat="1" ht="15" customHeight="1" x14ac:dyDescent="0.25">
      <c r="B155" s="357" t="s">
        <v>128</v>
      </c>
      <c r="C155" s="354" t="s">
        <v>194</v>
      </c>
      <c r="D155" s="27" t="s">
        <v>195</v>
      </c>
      <c r="E155" s="354" t="s">
        <v>245</v>
      </c>
      <c r="F155" s="354" t="s">
        <v>242</v>
      </c>
      <c r="G155" s="76">
        <v>4.4999999999999997E-3</v>
      </c>
      <c r="H155" s="360" t="s">
        <v>115</v>
      </c>
      <c r="I155" s="390"/>
      <c r="J155" s="370" t="s">
        <v>247</v>
      </c>
      <c r="K155" s="371"/>
      <c r="L155" s="371"/>
      <c r="M155" s="371"/>
      <c r="N155" s="371"/>
      <c r="O155" s="371"/>
      <c r="P155" s="371"/>
      <c r="Q155" s="371"/>
      <c r="R155" s="371"/>
      <c r="S155" s="371"/>
      <c r="T155" s="371"/>
      <c r="U155" s="371"/>
      <c r="V155" s="372"/>
    </row>
    <row r="156" spans="2:22" s="64" customFormat="1" ht="15" customHeight="1" x14ac:dyDescent="0.25">
      <c r="B156" s="358"/>
      <c r="C156" s="355"/>
      <c r="D156" s="27" t="s">
        <v>196</v>
      </c>
      <c r="E156" s="355"/>
      <c r="F156" s="355"/>
      <c r="G156" s="76">
        <v>2.3800000000000002E-2</v>
      </c>
      <c r="H156" s="369"/>
      <c r="I156" s="391"/>
      <c r="J156" s="373"/>
      <c r="K156" s="374"/>
      <c r="L156" s="374"/>
      <c r="M156" s="374"/>
      <c r="N156" s="374"/>
      <c r="O156" s="374"/>
      <c r="P156" s="374"/>
      <c r="Q156" s="374"/>
      <c r="R156" s="374"/>
      <c r="S156" s="374"/>
      <c r="T156" s="374"/>
      <c r="U156" s="374"/>
      <c r="V156" s="375"/>
    </row>
    <row r="157" spans="2:22" s="64" customFormat="1" ht="15" customHeight="1" x14ac:dyDescent="0.25">
      <c r="B157" s="358"/>
      <c r="C157" s="355"/>
      <c r="D157" s="27" t="s">
        <v>197</v>
      </c>
      <c r="E157" s="355"/>
      <c r="F157" s="355"/>
      <c r="G157" s="76">
        <v>1.14E-2</v>
      </c>
      <c r="H157" s="369"/>
      <c r="I157" s="391"/>
      <c r="J157" s="373"/>
      <c r="K157" s="374"/>
      <c r="L157" s="374"/>
      <c r="M157" s="374"/>
      <c r="N157" s="374"/>
      <c r="O157" s="374"/>
      <c r="P157" s="374"/>
      <c r="Q157" s="374"/>
      <c r="R157" s="374"/>
      <c r="S157" s="374"/>
      <c r="T157" s="374"/>
      <c r="U157" s="374"/>
      <c r="V157" s="375"/>
    </row>
    <row r="158" spans="2:22" s="64" customFormat="1" ht="15" customHeight="1" x14ac:dyDescent="0.25">
      <c r="B158" s="358"/>
      <c r="C158" s="355"/>
      <c r="D158" s="27" t="s">
        <v>198</v>
      </c>
      <c r="E158" s="355"/>
      <c r="F158" s="355"/>
      <c r="G158" s="76">
        <v>2.5000000000000001E-2</v>
      </c>
      <c r="H158" s="369"/>
      <c r="I158" s="391"/>
      <c r="J158" s="373"/>
      <c r="K158" s="374"/>
      <c r="L158" s="374"/>
      <c r="M158" s="374"/>
      <c r="N158" s="374"/>
      <c r="O158" s="374"/>
      <c r="P158" s="374"/>
      <c r="Q158" s="374"/>
      <c r="R158" s="374"/>
      <c r="S158" s="374"/>
      <c r="T158" s="374"/>
      <c r="U158" s="374"/>
      <c r="V158" s="375"/>
    </row>
    <row r="159" spans="2:22" s="64" customFormat="1" ht="15" customHeight="1" x14ac:dyDescent="0.25">
      <c r="B159" s="358"/>
      <c r="C159" s="355"/>
      <c r="D159" s="27" t="s">
        <v>199</v>
      </c>
      <c r="E159" s="355"/>
      <c r="F159" s="355"/>
      <c r="G159" s="76">
        <v>5.7999999999999996E-3</v>
      </c>
      <c r="H159" s="369"/>
      <c r="I159" s="391"/>
      <c r="J159" s="373"/>
      <c r="K159" s="374"/>
      <c r="L159" s="374"/>
      <c r="M159" s="374"/>
      <c r="N159" s="374"/>
      <c r="O159" s="374"/>
      <c r="P159" s="374"/>
      <c r="Q159" s="374"/>
      <c r="R159" s="374"/>
      <c r="S159" s="374"/>
      <c r="T159" s="374"/>
      <c r="U159" s="374"/>
      <c r="V159" s="375"/>
    </row>
    <row r="160" spans="2:22" s="64" customFormat="1" ht="15" customHeight="1" x14ac:dyDescent="0.25">
      <c r="B160" s="358"/>
      <c r="C160" s="355"/>
      <c r="D160" s="27" t="s">
        <v>200</v>
      </c>
      <c r="E160" s="355"/>
      <c r="F160" s="355"/>
      <c r="G160" s="76">
        <v>5.7999999999999996E-3</v>
      </c>
      <c r="H160" s="369"/>
      <c r="I160" s="391"/>
      <c r="J160" s="373"/>
      <c r="K160" s="374"/>
      <c r="L160" s="374"/>
      <c r="M160" s="374"/>
      <c r="N160" s="374"/>
      <c r="O160" s="374"/>
      <c r="P160" s="374"/>
      <c r="Q160" s="374"/>
      <c r="R160" s="374"/>
      <c r="S160" s="374"/>
      <c r="T160" s="374"/>
      <c r="U160" s="374"/>
      <c r="V160" s="375"/>
    </row>
    <row r="161" spans="2:22" s="64" customFormat="1" ht="15" customHeight="1" x14ac:dyDescent="0.25">
      <c r="B161" s="358"/>
      <c r="C161" s="355"/>
      <c r="D161" s="27" t="s">
        <v>201</v>
      </c>
      <c r="E161" s="355"/>
      <c r="F161" s="355"/>
      <c r="G161" s="76">
        <v>6.0000000000000001E-3</v>
      </c>
      <c r="H161" s="369"/>
      <c r="I161" s="391"/>
      <c r="J161" s="373"/>
      <c r="K161" s="374"/>
      <c r="L161" s="374"/>
      <c r="M161" s="374"/>
      <c r="N161" s="374"/>
      <c r="O161" s="374"/>
      <c r="P161" s="374"/>
      <c r="Q161" s="374"/>
      <c r="R161" s="374"/>
      <c r="S161" s="374"/>
      <c r="T161" s="374"/>
      <c r="U161" s="374"/>
      <c r="V161" s="375"/>
    </row>
    <row r="162" spans="2:22" s="64" customFormat="1" ht="15" customHeight="1" x14ac:dyDescent="0.25">
      <c r="B162" s="358"/>
      <c r="C162" s="355"/>
      <c r="D162" s="27" t="s">
        <v>202</v>
      </c>
      <c r="E162" s="355"/>
      <c r="F162" s="355"/>
      <c r="G162" s="76">
        <v>5.4000000000000003E-3</v>
      </c>
      <c r="H162" s="369"/>
      <c r="I162" s="391"/>
      <c r="J162" s="373"/>
      <c r="K162" s="374"/>
      <c r="L162" s="374"/>
      <c r="M162" s="374"/>
      <c r="N162" s="374"/>
      <c r="O162" s="374"/>
      <c r="P162" s="374"/>
      <c r="Q162" s="374"/>
      <c r="R162" s="374"/>
      <c r="S162" s="374"/>
      <c r="T162" s="374"/>
      <c r="U162" s="374"/>
      <c r="V162" s="375"/>
    </row>
    <row r="163" spans="2:22" s="64" customFormat="1" ht="15" customHeight="1" x14ac:dyDescent="0.25">
      <c r="B163" s="358"/>
      <c r="C163" s="355"/>
      <c r="D163" s="27" t="s">
        <v>203</v>
      </c>
      <c r="E163" s="355"/>
      <c r="F163" s="355"/>
      <c r="G163" s="76">
        <v>1.61E-2</v>
      </c>
      <c r="H163" s="369"/>
      <c r="I163" s="391"/>
      <c r="J163" s="373"/>
      <c r="K163" s="374"/>
      <c r="L163" s="374"/>
      <c r="M163" s="374"/>
      <c r="N163" s="374"/>
      <c r="O163" s="374"/>
      <c r="P163" s="374"/>
      <c r="Q163" s="374"/>
      <c r="R163" s="374"/>
      <c r="S163" s="374"/>
      <c r="T163" s="374"/>
      <c r="U163" s="374"/>
      <c r="V163" s="375"/>
    </row>
    <row r="164" spans="2:22" s="64" customFormat="1" ht="15" customHeight="1" x14ac:dyDescent="0.25">
      <c r="B164" s="358"/>
      <c r="C164" s="355"/>
      <c r="D164" s="26" t="s">
        <v>204</v>
      </c>
      <c r="E164" s="355"/>
      <c r="F164" s="355"/>
      <c r="G164" s="76">
        <v>1.9599999999999999E-2</v>
      </c>
      <c r="H164" s="369"/>
      <c r="I164" s="391"/>
      <c r="J164" s="373"/>
      <c r="K164" s="374"/>
      <c r="L164" s="374"/>
      <c r="M164" s="374"/>
      <c r="N164" s="374"/>
      <c r="O164" s="374"/>
      <c r="P164" s="374"/>
      <c r="Q164" s="374"/>
      <c r="R164" s="374"/>
      <c r="S164" s="374"/>
      <c r="T164" s="374"/>
      <c r="U164" s="374"/>
      <c r="V164" s="375"/>
    </row>
    <row r="165" spans="2:22" s="64" customFormat="1" ht="15" customHeight="1" x14ac:dyDescent="0.25">
      <c r="B165" s="358"/>
      <c r="C165" s="355"/>
      <c r="D165" s="27" t="s">
        <v>205</v>
      </c>
      <c r="E165" s="355"/>
      <c r="F165" s="355"/>
      <c r="G165" s="76">
        <v>8.9999999999999998E-4</v>
      </c>
      <c r="H165" s="369"/>
      <c r="I165" s="391"/>
      <c r="J165" s="373"/>
      <c r="K165" s="374"/>
      <c r="L165" s="374"/>
      <c r="M165" s="374"/>
      <c r="N165" s="374"/>
      <c r="O165" s="374"/>
      <c r="P165" s="374"/>
      <c r="Q165" s="374"/>
      <c r="R165" s="374"/>
      <c r="S165" s="374"/>
      <c r="T165" s="374"/>
      <c r="U165" s="374"/>
      <c r="V165" s="375"/>
    </row>
    <row r="166" spans="2:22" s="64" customFormat="1" ht="15" customHeight="1" x14ac:dyDescent="0.25">
      <c r="B166" s="358"/>
      <c r="C166" s="355"/>
      <c r="D166" s="27" t="s">
        <v>206</v>
      </c>
      <c r="E166" s="355"/>
      <c r="F166" s="355"/>
      <c r="G166" s="76">
        <v>5.9999999999999995E-4</v>
      </c>
      <c r="H166" s="369"/>
      <c r="I166" s="391"/>
      <c r="J166" s="373"/>
      <c r="K166" s="374"/>
      <c r="L166" s="374"/>
      <c r="M166" s="374"/>
      <c r="N166" s="374"/>
      <c r="O166" s="374"/>
      <c r="P166" s="374"/>
      <c r="Q166" s="374"/>
      <c r="R166" s="374"/>
      <c r="S166" s="374"/>
      <c r="T166" s="374"/>
      <c r="U166" s="374"/>
      <c r="V166" s="375"/>
    </row>
    <row r="167" spans="2:22" s="64" customFormat="1" ht="15" customHeight="1" x14ac:dyDescent="0.25">
      <c r="B167" s="358"/>
      <c r="C167" s="355"/>
      <c r="D167" s="27" t="s">
        <v>207</v>
      </c>
      <c r="E167" s="355"/>
      <c r="F167" s="356"/>
      <c r="G167" s="76">
        <v>1.1900000000000001E-2</v>
      </c>
      <c r="H167" s="369"/>
      <c r="I167" s="391"/>
      <c r="J167" s="373"/>
      <c r="K167" s="374"/>
      <c r="L167" s="374"/>
      <c r="M167" s="374"/>
      <c r="N167" s="374"/>
      <c r="O167" s="374"/>
      <c r="P167" s="374"/>
      <c r="Q167" s="374"/>
      <c r="R167" s="374"/>
      <c r="S167" s="374"/>
      <c r="T167" s="374"/>
      <c r="U167" s="374"/>
      <c r="V167" s="375"/>
    </row>
    <row r="168" spans="2:22" s="64" customFormat="1" ht="15" customHeight="1" x14ac:dyDescent="0.25">
      <c r="B168" s="358"/>
      <c r="C168" s="355"/>
      <c r="D168" s="27" t="s">
        <v>195</v>
      </c>
      <c r="E168" s="355"/>
      <c r="F168" s="354" t="s">
        <v>246</v>
      </c>
      <c r="G168" s="76">
        <v>1.6000000000000001E-3</v>
      </c>
      <c r="H168" s="369"/>
      <c r="I168" s="391"/>
      <c r="J168" s="373"/>
      <c r="K168" s="374"/>
      <c r="L168" s="374"/>
      <c r="M168" s="374"/>
      <c r="N168" s="374"/>
      <c r="O168" s="374"/>
      <c r="P168" s="374"/>
      <c r="Q168" s="374"/>
      <c r="R168" s="374"/>
      <c r="S168" s="374"/>
      <c r="T168" s="374"/>
      <c r="U168" s="374"/>
      <c r="V168" s="375"/>
    </row>
    <row r="169" spans="2:22" s="64" customFormat="1" ht="15" customHeight="1" x14ac:dyDescent="0.25">
      <c r="B169" s="358"/>
      <c r="C169" s="355"/>
      <c r="D169" s="27" t="s">
        <v>196</v>
      </c>
      <c r="E169" s="355"/>
      <c r="F169" s="355"/>
      <c r="G169" s="76">
        <v>8.3000000000000001E-3</v>
      </c>
      <c r="H169" s="369"/>
      <c r="I169" s="391"/>
      <c r="J169" s="373"/>
      <c r="K169" s="374"/>
      <c r="L169" s="374"/>
      <c r="M169" s="374"/>
      <c r="N169" s="374"/>
      <c r="O169" s="374"/>
      <c r="P169" s="374"/>
      <c r="Q169" s="374"/>
      <c r="R169" s="374"/>
      <c r="S169" s="374"/>
      <c r="T169" s="374"/>
      <c r="U169" s="374"/>
      <c r="V169" s="375"/>
    </row>
    <row r="170" spans="2:22" s="64" customFormat="1" ht="15" customHeight="1" x14ac:dyDescent="0.25">
      <c r="B170" s="358"/>
      <c r="C170" s="355"/>
      <c r="D170" s="27" t="s">
        <v>197</v>
      </c>
      <c r="E170" s="355"/>
      <c r="F170" s="355"/>
      <c r="G170" s="76">
        <v>4.0000000000000001E-3</v>
      </c>
      <c r="H170" s="369"/>
      <c r="I170" s="391"/>
      <c r="J170" s="373"/>
      <c r="K170" s="374"/>
      <c r="L170" s="374"/>
      <c r="M170" s="374"/>
      <c r="N170" s="374"/>
      <c r="O170" s="374"/>
      <c r="P170" s="374"/>
      <c r="Q170" s="374"/>
      <c r="R170" s="374"/>
      <c r="S170" s="374"/>
      <c r="T170" s="374"/>
      <c r="U170" s="374"/>
      <c r="V170" s="375"/>
    </row>
    <row r="171" spans="2:22" s="64" customFormat="1" ht="15" customHeight="1" x14ac:dyDescent="0.25">
      <c r="B171" s="358"/>
      <c r="C171" s="355"/>
      <c r="D171" s="27" t="s">
        <v>198</v>
      </c>
      <c r="E171" s="355"/>
      <c r="F171" s="355"/>
      <c r="G171" s="76">
        <v>8.8000000000000005E-3</v>
      </c>
      <c r="H171" s="369"/>
      <c r="I171" s="391"/>
      <c r="J171" s="373"/>
      <c r="K171" s="374"/>
      <c r="L171" s="374"/>
      <c r="M171" s="374"/>
      <c r="N171" s="374"/>
      <c r="O171" s="374"/>
      <c r="P171" s="374"/>
      <c r="Q171" s="374"/>
      <c r="R171" s="374"/>
      <c r="S171" s="374"/>
      <c r="T171" s="374"/>
      <c r="U171" s="374"/>
      <c r="V171" s="375"/>
    </row>
    <row r="172" spans="2:22" s="64" customFormat="1" ht="15" customHeight="1" x14ac:dyDescent="0.25">
      <c r="B172" s="358"/>
      <c r="C172" s="355"/>
      <c r="D172" s="27" t="s">
        <v>199</v>
      </c>
      <c r="E172" s="355"/>
      <c r="F172" s="355"/>
      <c r="G172" s="76">
        <v>2E-3</v>
      </c>
      <c r="H172" s="369"/>
      <c r="I172" s="391"/>
      <c r="J172" s="373"/>
      <c r="K172" s="374"/>
      <c r="L172" s="374"/>
      <c r="M172" s="374"/>
      <c r="N172" s="374"/>
      <c r="O172" s="374"/>
      <c r="P172" s="374"/>
      <c r="Q172" s="374"/>
      <c r="R172" s="374"/>
      <c r="S172" s="374"/>
      <c r="T172" s="374"/>
      <c r="U172" s="374"/>
      <c r="V172" s="375"/>
    </row>
    <row r="173" spans="2:22" s="64" customFormat="1" ht="15" customHeight="1" x14ac:dyDescent="0.25">
      <c r="B173" s="358"/>
      <c r="C173" s="355"/>
      <c r="D173" s="27" t="s">
        <v>200</v>
      </c>
      <c r="E173" s="355"/>
      <c r="F173" s="355"/>
      <c r="G173" s="76">
        <v>2E-3</v>
      </c>
      <c r="H173" s="369"/>
      <c r="I173" s="391"/>
      <c r="J173" s="373"/>
      <c r="K173" s="374"/>
      <c r="L173" s="374"/>
      <c r="M173" s="374"/>
      <c r="N173" s="374"/>
      <c r="O173" s="374"/>
      <c r="P173" s="374"/>
      <c r="Q173" s="374"/>
      <c r="R173" s="374"/>
      <c r="S173" s="374"/>
      <c r="T173" s="374"/>
      <c r="U173" s="374"/>
      <c r="V173" s="375"/>
    </row>
    <row r="174" spans="2:22" s="64" customFormat="1" ht="15" customHeight="1" x14ac:dyDescent="0.25">
      <c r="B174" s="358"/>
      <c r="C174" s="355"/>
      <c r="D174" s="27" t="s">
        <v>201</v>
      </c>
      <c r="E174" s="355"/>
      <c r="F174" s="355"/>
      <c r="G174" s="76">
        <v>2.1099999999999999E-3</v>
      </c>
      <c r="H174" s="369"/>
      <c r="I174" s="391"/>
      <c r="J174" s="373"/>
      <c r="K174" s="374"/>
      <c r="L174" s="374"/>
      <c r="M174" s="374"/>
      <c r="N174" s="374"/>
      <c r="O174" s="374"/>
      <c r="P174" s="374"/>
      <c r="Q174" s="374"/>
      <c r="R174" s="374"/>
      <c r="S174" s="374"/>
      <c r="T174" s="374"/>
      <c r="U174" s="374"/>
      <c r="V174" s="375"/>
    </row>
    <row r="175" spans="2:22" s="64" customFormat="1" ht="15" customHeight="1" x14ac:dyDescent="0.25">
      <c r="B175" s="358"/>
      <c r="C175" s="355"/>
      <c r="D175" s="27" t="s">
        <v>202</v>
      </c>
      <c r="E175" s="355"/>
      <c r="F175" s="355"/>
      <c r="G175" s="76">
        <v>1.9E-3</v>
      </c>
      <c r="H175" s="369"/>
      <c r="I175" s="391"/>
      <c r="J175" s="373"/>
      <c r="K175" s="374"/>
      <c r="L175" s="374"/>
      <c r="M175" s="374"/>
      <c r="N175" s="374"/>
      <c r="O175" s="374"/>
      <c r="P175" s="374"/>
      <c r="Q175" s="374"/>
      <c r="R175" s="374"/>
      <c r="S175" s="374"/>
      <c r="T175" s="374"/>
      <c r="U175" s="374"/>
      <c r="V175" s="375"/>
    </row>
    <row r="176" spans="2:22" s="64" customFormat="1" ht="15" customHeight="1" x14ac:dyDescent="0.25">
      <c r="B176" s="358"/>
      <c r="C176" s="355"/>
      <c r="D176" s="27" t="s">
        <v>203</v>
      </c>
      <c r="E176" s="355"/>
      <c r="F176" s="355"/>
      <c r="G176" s="76">
        <v>5.5999999999999999E-3</v>
      </c>
      <c r="H176" s="369"/>
      <c r="I176" s="391"/>
      <c r="J176" s="373"/>
      <c r="K176" s="374"/>
      <c r="L176" s="374"/>
      <c r="M176" s="374"/>
      <c r="N176" s="374"/>
      <c r="O176" s="374"/>
      <c r="P176" s="374"/>
      <c r="Q176" s="374"/>
      <c r="R176" s="374"/>
      <c r="S176" s="374"/>
      <c r="T176" s="374"/>
      <c r="U176" s="374"/>
      <c r="V176" s="375"/>
    </row>
    <row r="177" spans="2:22" s="64" customFormat="1" ht="15" customHeight="1" x14ac:dyDescent="0.25">
      <c r="B177" s="358"/>
      <c r="C177" s="355"/>
      <c r="D177" s="26" t="s">
        <v>204</v>
      </c>
      <c r="E177" s="355"/>
      <c r="F177" s="355"/>
      <c r="G177" s="76">
        <v>6.8999999999999999E-3</v>
      </c>
      <c r="H177" s="369"/>
      <c r="I177" s="391"/>
      <c r="J177" s="373"/>
      <c r="K177" s="374"/>
      <c r="L177" s="374"/>
      <c r="M177" s="374"/>
      <c r="N177" s="374"/>
      <c r="O177" s="374"/>
      <c r="P177" s="374"/>
      <c r="Q177" s="374"/>
      <c r="R177" s="374"/>
      <c r="S177" s="374"/>
      <c r="T177" s="374"/>
      <c r="U177" s="374"/>
      <c r="V177" s="375"/>
    </row>
    <row r="178" spans="2:22" s="64" customFormat="1" ht="15" customHeight="1" x14ac:dyDescent="0.25">
      <c r="B178" s="358"/>
      <c r="C178" s="355"/>
      <c r="D178" s="27" t="s">
        <v>205</v>
      </c>
      <c r="E178" s="355"/>
      <c r="F178" s="355"/>
      <c r="G178" s="76">
        <v>2.9999999999999997E-4</v>
      </c>
      <c r="H178" s="369"/>
      <c r="I178" s="391"/>
      <c r="J178" s="373"/>
      <c r="K178" s="374"/>
      <c r="L178" s="374"/>
      <c r="M178" s="374"/>
      <c r="N178" s="374"/>
      <c r="O178" s="374"/>
      <c r="P178" s="374"/>
      <c r="Q178" s="374"/>
      <c r="R178" s="374"/>
      <c r="S178" s="374"/>
      <c r="T178" s="374"/>
      <c r="U178" s="374"/>
      <c r="V178" s="375"/>
    </row>
    <row r="179" spans="2:22" s="64" customFormat="1" ht="15" customHeight="1" x14ac:dyDescent="0.25">
      <c r="B179" s="358"/>
      <c r="C179" s="355"/>
      <c r="D179" s="27" t="s">
        <v>206</v>
      </c>
      <c r="E179" s="355"/>
      <c r="F179" s="355"/>
      <c r="G179" s="76">
        <v>2.0000000000000001E-4</v>
      </c>
      <c r="H179" s="369"/>
      <c r="I179" s="391"/>
      <c r="J179" s="373"/>
      <c r="K179" s="374"/>
      <c r="L179" s="374"/>
      <c r="M179" s="374"/>
      <c r="N179" s="374"/>
      <c r="O179" s="374"/>
      <c r="P179" s="374"/>
      <c r="Q179" s="374"/>
      <c r="R179" s="374"/>
      <c r="S179" s="374"/>
      <c r="T179" s="374"/>
      <c r="U179" s="374"/>
      <c r="V179" s="375"/>
    </row>
    <row r="180" spans="2:22" s="64" customFormat="1" ht="15" customHeight="1" x14ac:dyDescent="0.25">
      <c r="B180" s="359"/>
      <c r="C180" s="356"/>
      <c r="D180" s="27" t="s">
        <v>207</v>
      </c>
      <c r="E180" s="356"/>
      <c r="F180" s="356"/>
      <c r="G180" s="156">
        <v>4.1999999999999997E-3</v>
      </c>
      <c r="H180" s="361"/>
      <c r="I180" s="392"/>
      <c r="J180" s="376"/>
      <c r="K180" s="377"/>
      <c r="L180" s="377"/>
      <c r="M180" s="377"/>
      <c r="N180" s="377"/>
      <c r="O180" s="377"/>
      <c r="P180" s="377"/>
      <c r="Q180" s="377"/>
      <c r="R180" s="377"/>
      <c r="S180" s="377"/>
      <c r="T180" s="377"/>
      <c r="U180" s="377"/>
      <c r="V180" s="378"/>
    </row>
    <row r="181" spans="2:22" s="64" customFormat="1" ht="15" customHeight="1" x14ac:dyDescent="0.25">
      <c r="B181" s="357" t="s">
        <v>576</v>
      </c>
      <c r="C181" s="354" t="s">
        <v>571</v>
      </c>
      <c r="D181" s="405" t="s">
        <v>572</v>
      </c>
      <c r="E181" s="354" t="s">
        <v>194</v>
      </c>
      <c r="F181" s="151" t="s">
        <v>195</v>
      </c>
      <c r="G181" s="155">
        <v>1.15E-2</v>
      </c>
      <c r="H181" s="408" t="s">
        <v>179</v>
      </c>
      <c r="I181" s="360" t="s">
        <v>558</v>
      </c>
      <c r="J181" s="370" t="s">
        <v>579</v>
      </c>
      <c r="K181" s="371"/>
      <c r="L181" s="371"/>
      <c r="M181" s="371"/>
      <c r="N181" s="371"/>
      <c r="O181" s="371"/>
      <c r="P181" s="371"/>
      <c r="Q181" s="371"/>
      <c r="R181" s="371"/>
      <c r="S181" s="371"/>
      <c r="T181" s="371"/>
      <c r="U181" s="371"/>
      <c r="V181" s="372"/>
    </row>
    <row r="182" spans="2:22" s="64" customFormat="1" ht="15" customHeight="1" x14ac:dyDescent="0.25">
      <c r="B182" s="358"/>
      <c r="C182" s="355"/>
      <c r="D182" s="406"/>
      <c r="E182" s="355"/>
      <c r="F182" s="151" t="s">
        <v>196</v>
      </c>
      <c r="G182" s="155">
        <v>6.1499999999999999E-2</v>
      </c>
      <c r="H182" s="409"/>
      <c r="I182" s="369"/>
      <c r="J182" s="373"/>
      <c r="K182" s="374"/>
      <c r="L182" s="374"/>
      <c r="M182" s="374"/>
      <c r="N182" s="374"/>
      <c r="O182" s="374"/>
      <c r="P182" s="374"/>
      <c r="Q182" s="374"/>
      <c r="R182" s="374"/>
      <c r="S182" s="374"/>
      <c r="T182" s="374"/>
      <c r="U182" s="374"/>
      <c r="V182" s="375"/>
    </row>
    <row r="183" spans="2:22" s="64" customFormat="1" ht="15" customHeight="1" x14ac:dyDescent="0.25">
      <c r="B183" s="358"/>
      <c r="C183" s="355"/>
      <c r="D183" s="406"/>
      <c r="E183" s="355"/>
      <c r="F183" s="151" t="s">
        <v>197</v>
      </c>
      <c r="G183" s="155">
        <v>2.9499999999999998E-2</v>
      </c>
      <c r="H183" s="409"/>
      <c r="I183" s="369"/>
      <c r="J183" s="373"/>
      <c r="K183" s="374"/>
      <c r="L183" s="374"/>
      <c r="M183" s="374"/>
      <c r="N183" s="374"/>
      <c r="O183" s="374"/>
      <c r="P183" s="374"/>
      <c r="Q183" s="374"/>
      <c r="R183" s="374"/>
      <c r="S183" s="374"/>
      <c r="T183" s="374"/>
      <c r="U183" s="374"/>
      <c r="V183" s="375"/>
    </row>
    <row r="184" spans="2:22" s="64" customFormat="1" ht="15" customHeight="1" x14ac:dyDescent="0.25">
      <c r="B184" s="358"/>
      <c r="C184" s="355"/>
      <c r="D184" s="406"/>
      <c r="E184" s="355"/>
      <c r="F184" s="151" t="s">
        <v>198</v>
      </c>
      <c r="G184" s="155">
        <v>6.4699999999999994E-2</v>
      </c>
      <c r="H184" s="409"/>
      <c r="I184" s="369"/>
      <c r="J184" s="373"/>
      <c r="K184" s="374"/>
      <c r="L184" s="374"/>
      <c r="M184" s="374"/>
      <c r="N184" s="374"/>
      <c r="O184" s="374"/>
      <c r="P184" s="374"/>
      <c r="Q184" s="374"/>
      <c r="R184" s="374"/>
      <c r="S184" s="374"/>
      <c r="T184" s="374"/>
      <c r="U184" s="374"/>
      <c r="V184" s="375"/>
    </row>
    <row r="185" spans="2:22" s="64" customFormat="1" ht="15" customHeight="1" x14ac:dyDescent="0.25">
      <c r="B185" s="358"/>
      <c r="C185" s="355"/>
      <c r="D185" s="406"/>
      <c r="E185" s="355"/>
      <c r="F185" s="151" t="s">
        <v>199</v>
      </c>
      <c r="G185" s="155">
        <v>1.4999999999999999E-2</v>
      </c>
      <c r="H185" s="409"/>
      <c r="I185" s="369"/>
      <c r="J185" s="373"/>
      <c r="K185" s="374"/>
      <c r="L185" s="374"/>
      <c r="M185" s="374"/>
      <c r="N185" s="374"/>
      <c r="O185" s="374"/>
      <c r="P185" s="374"/>
      <c r="Q185" s="374"/>
      <c r="R185" s="374"/>
      <c r="S185" s="374"/>
      <c r="T185" s="374"/>
      <c r="U185" s="374"/>
      <c r="V185" s="375"/>
    </row>
    <row r="186" spans="2:22" s="64" customFormat="1" ht="15" customHeight="1" x14ac:dyDescent="0.25">
      <c r="B186" s="358"/>
      <c r="C186" s="355"/>
      <c r="D186" s="406"/>
      <c r="E186" s="355"/>
      <c r="F186" s="151" t="s">
        <v>200</v>
      </c>
      <c r="G186" s="155">
        <v>1.4999999999999999E-2</v>
      </c>
      <c r="H186" s="409"/>
      <c r="I186" s="369"/>
      <c r="J186" s="373"/>
      <c r="K186" s="374"/>
      <c r="L186" s="374"/>
      <c r="M186" s="374"/>
      <c r="N186" s="374"/>
      <c r="O186" s="374"/>
      <c r="P186" s="374"/>
      <c r="Q186" s="374"/>
      <c r="R186" s="374"/>
      <c r="S186" s="374"/>
      <c r="T186" s="374"/>
      <c r="U186" s="374"/>
      <c r="V186" s="375"/>
    </row>
    <row r="187" spans="2:22" s="64" customFormat="1" ht="15" customHeight="1" x14ac:dyDescent="0.25">
      <c r="B187" s="358"/>
      <c r="C187" s="355"/>
      <c r="D187" s="406"/>
      <c r="E187" s="355"/>
      <c r="F187" s="151" t="s">
        <v>201</v>
      </c>
      <c r="G187" s="155">
        <v>1.54E-2</v>
      </c>
      <c r="H187" s="409"/>
      <c r="I187" s="369"/>
      <c r="J187" s="373"/>
      <c r="K187" s="374"/>
      <c r="L187" s="374"/>
      <c r="M187" s="374"/>
      <c r="N187" s="374"/>
      <c r="O187" s="374"/>
      <c r="P187" s="374"/>
      <c r="Q187" s="374"/>
      <c r="R187" s="374"/>
      <c r="S187" s="374"/>
      <c r="T187" s="374"/>
      <c r="U187" s="374"/>
      <c r="V187" s="375"/>
    </row>
    <row r="188" spans="2:22" s="64" customFormat="1" ht="15" customHeight="1" x14ac:dyDescent="0.25">
      <c r="B188" s="358"/>
      <c r="C188" s="355"/>
      <c r="D188" s="406"/>
      <c r="E188" s="355"/>
      <c r="F188" s="151" t="s">
        <v>202</v>
      </c>
      <c r="G188" s="155">
        <v>1.38E-2</v>
      </c>
      <c r="H188" s="409"/>
      <c r="I188" s="369"/>
      <c r="J188" s="373"/>
      <c r="K188" s="374"/>
      <c r="L188" s="374"/>
      <c r="M188" s="374"/>
      <c r="N188" s="374"/>
      <c r="O188" s="374"/>
      <c r="P188" s="374"/>
      <c r="Q188" s="374"/>
      <c r="R188" s="374"/>
      <c r="S188" s="374"/>
      <c r="T188" s="374"/>
      <c r="U188" s="374"/>
      <c r="V188" s="375"/>
    </row>
    <row r="189" spans="2:22" s="64" customFormat="1" ht="15" customHeight="1" x14ac:dyDescent="0.25">
      <c r="B189" s="358"/>
      <c r="C189" s="355"/>
      <c r="D189" s="406"/>
      <c r="E189" s="355"/>
      <c r="F189" s="151" t="s">
        <v>203</v>
      </c>
      <c r="G189" s="155">
        <v>4.1500000000000002E-2</v>
      </c>
      <c r="H189" s="409"/>
      <c r="I189" s="369"/>
      <c r="J189" s="373"/>
      <c r="K189" s="374"/>
      <c r="L189" s="374"/>
      <c r="M189" s="374"/>
      <c r="N189" s="374"/>
      <c r="O189" s="374"/>
      <c r="P189" s="374"/>
      <c r="Q189" s="374"/>
      <c r="R189" s="374"/>
      <c r="S189" s="374"/>
      <c r="T189" s="374"/>
      <c r="U189" s="374"/>
      <c r="V189" s="375"/>
    </row>
    <row r="190" spans="2:22" s="64" customFormat="1" ht="15" customHeight="1" x14ac:dyDescent="0.25">
      <c r="B190" s="358"/>
      <c r="C190" s="355"/>
      <c r="D190" s="406"/>
      <c r="E190" s="355"/>
      <c r="F190" s="152" t="s">
        <v>204</v>
      </c>
      <c r="G190" s="155">
        <v>5.0500000000000003E-2</v>
      </c>
      <c r="H190" s="409"/>
      <c r="I190" s="369"/>
      <c r="J190" s="373"/>
      <c r="K190" s="374"/>
      <c r="L190" s="374"/>
      <c r="M190" s="374"/>
      <c r="N190" s="374"/>
      <c r="O190" s="374"/>
      <c r="P190" s="374"/>
      <c r="Q190" s="374"/>
      <c r="R190" s="374"/>
      <c r="S190" s="374"/>
      <c r="T190" s="374"/>
      <c r="U190" s="374"/>
      <c r="V190" s="375"/>
    </row>
    <row r="191" spans="2:22" s="64" customFormat="1" ht="15" customHeight="1" x14ac:dyDescent="0.25">
      <c r="B191" s="358"/>
      <c r="C191" s="355"/>
      <c r="D191" s="406"/>
      <c r="E191" s="355"/>
      <c r="F191" s="151" t="s">
        <v>205</v>
      </c>
      <c r="G191" s="155">
        <v>2.2000000000000001E-3</v>
      </c>
      <c r="H191" s="409"/>
      <c r="I191" s="369"/>
      <c r="J191" s="373"/>
      <c r="K191" s="374"/>
      <c r="L191" s="374"/>
      <c r="M191" s="374"/>
      <c r="N191" s="374"/>
      <c r="O191" s="374"/>
      <c r="P191" s="374"/>
      <c r="Q191" s="374"/>
      <c r="R191" s="374"/>
      <c r="S191" s="374"/>
      <c r="T191" s="374"/>
      <c r="U191" s="374"/>
      <c r="V191" s="375"/>
    </row>
    <row r="192" spans="2:22" s="64" customFormat="1" ht="15" customHeight="1" x14ac:dyDescent="0.25">
      <c r="B192" s="358"/>
      <c r="C192" s="355"/>
      <c r="D192" s="406"/>
      <c r="E192" s="355"/>
      <c r="F192" s="151" t="s">
        <v>206</v>
      </c>
      <c r="G192" s="155">
        <v>1.6000000000000001E-3</v>
      </c>
      <c r="H192" s="409"/>
      <c r="I192" s="369"/>
      <c r="J192" s="373"/>
      <c r="K192" s="374"/>
      <c r="L192" s="374"/>
      <c r="M192" s="374"/>
      <c r="N192" s="374"/>
      <c r="O192" s="374"/>
      <c r="P192" s="374"/>
      <c r="Q192" s="374"/>
      <c r="R192" s="374"/>
      <c r="S192" s="374"/>
      <c r="T192" s="374"/>
      <c r="U192" s="374"/>
      <c r="V192" s="375"/>
    </row>
    <row r="193" spans="2:22" s="64" customFormat="1" ht="15" customHeight="1" x14ac:dyDescent="0.25">
      <c r="B193" s="358"/>
      <c r="C193" s="355"/>
      <c r="D193" s="407"/>
      <c r="E193" s="356"/>
      <c r="F193" s="151" t="s">
        <v>207</v>
      </c>
      <c r="G193" s="155">
        <v>3.0800000000000001E-2</v>
      </c>
      <c r="H193" s="409"/>
      <c r="I193" s="369"/>
      <c r="J193" s="373"/>
      <c r="K193" s="374"/>
      <c r="L193" s="374"/>
      <c r="M193" s="374"/>
      <c r="N193" s="374"/>
      <c r="O193" s="374"/>
      <c r="P193" s="374"/>
      <c r="Q193" s="374"/>
      <c r="R193" s="374"/>
      <c r="S193" s="374"/>
      <c r="T193" s="374"/>
      <c r="U193" s="374"/>
      <c r="V193" s="375"/>
    </row>
    <row r="194" spans="2:22" s="64" customFormat="1" ht="15" customHeight="1" x14ac:dyDescent="0.25">
      <c r="B194" s="358"/>
      <c r="C194" s="355"/>
      <c r="D194" s="405" t="s">
        <v>573</v>
      </c>
      <c r="E194" s="354" t="s">
        <v>194</v>
      </c>
      <c r="F194" s="151" t="s">
        <v>195</v>
      </c>
      <c r="G194" s="154">
        <v>4.0000000000000001E-3</v>
      </c>
      <c r="H194" s="409"/>
      <c r="I194" s="369"/>
      <c r="J194" s="373"/>
      <c r="K194" s="374"/>
      <c r="L194" s="374"/>
      <c r="M194" s="374"/>
      <c r="N194" s="374"/>
      <c r="O194" s="374"/>
      <c r="P194" s="374"/>
      <c r="Q194" s="374"/>
      <c r="R194" s="374"/>
      <c r="S194" s="374"/>
      <c r="T194" s="374"/>
      <c r="U194" s="374"/>
      <c r="V194" s="375"/>
    </row>
    <row r="195" spans="2:22" s="64" customFormat="1" ht="15" customHeight="1" x14ac:dyDescent="0.25">
      <c r="B195" s="358"/>
      <c r="C195" s="355"/>
      <c r="D195" s="406"/>
      <c r="E195" s="355"/>
      <c r="F195" s="151" t="s">
        <v>196</v>
      </c>
      <c r="G195" s="154">
        <v>2.1499999999999998E-2</v>
      </c>
      <c r="H195" s="409"/>
      <c r="I195" s="369"/>
      <c r="J195" s="373"/>
      <c r="K195" s="374"/>
      <c r="L195" s="374"/>
      <c r="M195" s="374"/>
      <c r="N195" s="374"/>
      <c r="O195" s="374"/>
      <c r="P195" s="374"/>
      <c r="Q195" s="374"/>
      <c r="R195" s="374"/>
      <c r="S195" s="374"/>
      <c r="T195" s="374"/>
      <c r="U195" s="374"/>
      <c r="V195" s="375"/>
    </row>
    <row r="196" spans="2:22" s="64" customFormat="1" ht="15" customHeight="1" x14ac:dyDescent="0.25">
      <c r="B196" s="358"/>
      <c r="C196" s="355"/>
      <c r="D196" s="406"/>
      <c r="E196" s="355"/>
      <c r="F196" s="151" t="s">
        <v>197</v>
      </c>
      <c r="G196" s="154">
        <v>1.03E-2</v>
      </c>
      <c r="H196" s="409"/>
      <c r="I196" s="369"/>
      <c r="J196" s="373"/>
      <c r="K196" s="374"/>
      <c r="L196" s="374"/>
      <c r="M196" s="374"/>
      <c r="N196" s="374"/>
      <c r="O196" s="374"/>
      <c r="P196" s="374"/>
      <c r="Q196" s="374"/>
      <c r="R196" s="374"/>
      <c r="S196" s="374"/>
      <c r="T196" s="374"/>
      <c r="U196" s="374"/>
      <c r="V196" s="375"/>
    </row>
    <row r="197" spans="2:22" s="64" customFormat="1" ht="15" customHeight="1" x14ac:dyDescent="0.25">
      <c r="B197" s="358"/>
      <c r="C197" s="355"/>
      <c r="D197" s="406"/>
      <c r="E197" s="355"/>
      <c r="F197" s="151" t="s">
        <v>198</v>
      </c>
      <c r="G197" s="154">
        <v>2.2599999999999999E-2</v>
      </c>
      <c r="H197" s="409"/>
      <c r="I197" s="369"/>
      <c r="J197" s="373"/>
      <c r="K197" s="374"/>
      <c r="L197" s="374"/>
      <c r="M197" s="374"/>
      <c r="N197" s="374"/>
      <c r="O197" s="374"/>
      <c r="P197" s="374"/>
      <c r="Q197" s="374"/>
      <c r="R197" s="374"/>
      <c r="S197" s="374"/>
      <c r="T197" s="374"/>
      <c r="U197" s="374"/>
      <c r="V197" s="375"/>
    </row>
    <row r="198" spans="2:22" s="64" customFormat="1" ht="15" customHeight="1" x14ac:dyDescent="0.25">
      <c r="B198" s="358"/>
      <c r="C198" s="355"/>
      <c r="D198" s="406"/>
      <c r="E198" s="355"/>
      <c r="F198" s="151" t="s">
        <v>199</v>
      </c>
      <c r="G198" s="154">
        <v>5.1999999999999998E-3</v>
      </c>
      <c r="H198" s="409"/>
      <c r="I198" s="369"/>
      <c r="J198" s="373"/>
      <c r="K198" s="374"/>
      <c r="L198" s="374"/>
      <c r="M198" s="374"/>
      <c r="N198" s="374"/>
      <c r="O198" s="374"/>
      <c r="P198" s="374"/>
      <c r="Q198" s="374"/>
      <c r="R198" s="374"/>
      <c r="S198" s="374"/>
      <c r="T198" s="374"/>
      <c r="U198" s="374"/>
      <c r="V198" s="375"/>
    </row>
    <row r="199" spans="2:22" s="64" customFormat="1" ht="15" customHeight="1" x14ac:dyDescent="0.25">
      <c r="B199" s="358"/>
      <c r="C199" s="355"/>
      <c r="D199" s="406"/>
      <c r="E199" s="355"/>
      <c r="F199" s="151" t="s">
        <v>200</v>
      </c>
      <c r="G199" s="154">
        <v>5.1999999999999998E-3</v>
      </c>
      <c r="H199" s="409"/>
      <c r="I199" s="369"/>
      <c r="J199" s="373"/>
      <c r="K199" s="374"/>
      <c r="L199" s="374"/>
      <c r="M199" s="374"/>
      <c r="N199" s="374"/>
      <c r="O199" s="374"/>
      <c r="P199" s="374"/>
      <c r="Q199" s="374"/>
      <c r="R199" s="374"/>
      <c r="S199" s="374"/>
      <c r="T199" s="374"/>
      <c r="U199" s="374"/>
      <c r="V199" s="375"/>
    </row>
    <row r="200" spans="2:22" s="64" customFormat="1" ht="15" customHeight="1" x14ac:dyDescent="0.25">
      <c r="B200" s="358"/>
      <c r="C200" s="355"/>
      <c r="D200" s="406"/>
      <c r="E200" s="355"/>
      <c r="F200" s="151" t="s">
        <v>201</v>
      </c>
      <c r="G200" s="154">
        <v>5.4000000000000003E-3</v>
      </c>
      <c r="H200" s="409"/>
      <c r="I200" s="369"/>
      <c r="J200" s="373"/>
      <c r="K200" s="374"/>
      <c r="L200" s="374"/>
      <c r="M200" s="374"/>
      <c r="N200" s="374"/>
      <c r="O200" s="374"/>
      <c r="P200" s="374"/>
      <c r="Q200" s="374"/>
      <c r="R200" s="374"/>
      <c r="S200" s="374"/>
      <c r="T200" s="374"/>
      <c r="U200" s="374"/>
      <c r="V200" s="375"/>
    </row>
    <row r="201" spans="2:22" s="64" customFormat="1" ht="15" customHeight="1" x14ac:dyDescent="0.25">
      <c r="B201" s="358"/>
      <c r="C201" s="355"/>
      <c r="D201" s="406"/>
      <c r="E201" s="355"/>
      <c r="F201" s="151" t="s">
        <v>202</v>
      </c>
      <c r="G201" s="154">
        <v>4.7999999999999996E-3</v>
      </c>
      <c r="H201" s="409"/>
      <c r="I201" s="369"/>
      <c r="J201" s="373"/>
      <c r="K201" s="374"/>
      <c r="L201" s="374"/>
      <c r="M201" s="374"/>
      <c r="N201" s="374"/>
      <c r="O201" s="374"/>
      <c r="P201" s="374"/>
      <c r="Q201" s="374"/>
      <c r="R201" s="374"/>
      <c r="S201" s="374"/>
      <c r="T201" s="374"/>
      <c r="U201" s="374"/>
      <c r="V201" s="375"/>
    </row>
    <row r="202" spans="2:22" s="64" customFormat="1" ht="15" customHeight="1" x14ac:dyDescent="0.25">
      <c r="B202" s="358"/>
      <c r="C202" s="355"/>
      <c r="D202" s="406"/>
      <c r="E202" s="355"/>
      <c r="F202" s="151" t="s">
        <v>203</v>
      </c>
      <c r="G202" s="154">
        <v>1.4500000000000001E-2</v>
      </c>
      <c r="H202" s="409"/>
      <c r="I202" s="369"/>
      <c r="J202" s="373"/>
      <c r="K202" s="374"/>
      <c r="L202" s="374"/>
      <c r="M202" s="374"/>
      <c r="N202" s="374"/>
      <c r="O202" s="374"/>
      <c r="P202" s="374"/>
      <c r="Q202" s="374"/>
      <c r="R202" s="374"/>
      <c r="S202" s="374"/>
      <c r="T202" s="374"/>
      <c r="U202" s="374"/>
      <c r="V202" s="375"/>
    </row>
    <row r="203" spans="2:22" s="64" customFormat="1" ht="15" customHeight="1" x14ac:dyDescent="0.25">
      <c r="B203" s="358"/>
      <c r="C203" s="355"/>
      <c r="D203" s="406"/>
      <c r="E203" s="355"/>
      <c r="F203" s="152" t="s">
        <v>204</v>
      </c>
      <c r="G203" s="154">
        <v>1.77E-2</v>
      </c>
      <c r="H203" s="409"/>
      <c r="I203" s="369"/>
      <c r="J203" s="373"/>
      <c r="K203" s="374"/>
      <c r="L203" s="374"/>
      <c r="M203" s="374"/>
      <c r="N203" s="374"/>
      <c r="O203" s="374"/>
      <c r="P203" s="374"/>
      <c r="Q203" s="374"/>
      <c r="R203" s="374"/>
      <c r="S203" s="374"/>
      <c r="T203" s="374"/>
      <c r="U203" s="374"/>
      <c r="V203" s="375"/>
    </row>
    <row r="204" spans="2:22" s="64" customFormat="1" ht="15" customHeight="1" x14ac:dyDescent="0.25">
      <c r="B204" s="358"/>
      <c r="C204" s="355"/>
      <c r="D204" s="406"/>
      <c r="E204" s="355"/>
      <c r="F204" s="151" t="s">
        <v>205</v>
      </c>
      <c r="G204" s="154">
        <v>8.0000000000000004E-4</v>
      </c>
      <c r="H204" s="409"/>
      <c r="I204" s="369"/>
      <c r="J204" s="373"/>
      <c r="K204" s="374"/>
      <c r="L204" s="374"/>
      <c r="M204" s="374"/>
      <c r="N204" s="374"/>
      <c r="O204" s="374"/>
      <c r="P204" s="374"/>
      <c r="Q204" s="374"/>
      <c r="R204" s="374"/>
      <c r="S204" s="374"/>
      <c r="T204" s="374"/>
      <c r="U204" s="374"/>
      <c r="V204" s="375"/>
    </row>
    <row r="205" spans="2:22" s="64" customFormat="1" ht="15" customHeight="1" x14ac:dyDescent="0.25">
      <c r="B205" s="358"/>
      <c r="C205" s="355"/>
      <c r="D205" s="406"/>
      <c r="E205" s="355"/>
      <c r="F205" s="151" t="s">
        <v>206</v>
      </c>
      <c r="G205" s="154">
        <v>5.9999999999999995E-4</v>
      </c>
      <c r="H205" s="409"/>
      <c r="I205" s="369"/>
      <c r="J205" s="373"/>
      <c r="K205" s="374"/>
      <c r="L205" s="374"/>
      <c r="M205" s="374"/>
      <c r="N205" s="374"/>
      <c r="O205" s="374"/>
      <c r="P205" s="374"/>
      <c r="Q205" s="374"/>
      <c r="R205" s="374"/>
      <c r="S205" s="374"/>
      <c r="T205" s="374"/>
      <c r="U205" s="374"/>
      <c r="V205" s="375"/>
    </row>
    <row r="206" spans="2:22" s="64" customFormat="1" ht="15" customHeight="1" x14ac:dyDescent="0.25">
      <c r="B206" s="358"/>
      <c r="C206" s="355"/>
      <c r="D206" s="407"/>
      <c r="E206" s="356"/>
      <c r="F206" s="151" t="s">
        <v>207</v>
      </c>
      <c r="G206" s="154">
        <v>1.0800000000000001E-2</v>
      </c>
      <c r="H206" s="409"/>
      <c r="I206" s="369"/>
      <c r="J206" s="373"/>
      <c r="K206" s="374"/>
      <c r="L206" s="374"/>
      <c r="M206" s="374"/>
      <c r="N206" s="374"/>
      <c r="O206" s="374"/>
      <c r="P206" s="374"/>
      <c r="Q206" s="374"/>
      <c r="R206" s="374"/>
      <c r="S206" s="374"/>
      <c r="T206" s="374"/>
      <c r="U206" s="374"/>
      <c r="V206" s="375"/>
    </row>
    <row r="207" spans="2:22" s="64" customFormat="1" ht="15" customHeight="1" x14ac:dyDescent="0.25">
      <c r="B207" s="358"/>
      <c r="C207" s="355"/>
      <c r="D207" s="405" t="s">
        <v>574</v>
      </c>
      <c r="E207" s="354" t="s">
        <v>194</v>
      </c>
      <c r="F207" s="151" t="s">
        <v>195</v>
      </c>
      <c r="G207" s="154">
        <v>6.1000000000000004E-3</v>
      </c>
      <c r="H207" s="409"/>
      <c r="I207" s="369"/>
      <c r="J207" s="373"/>
      <c r="K207" s="374"/>
      <c r="L207" s="374"/>
      <c r="M207" s="374"/>
      <c r="N207" s="374"/>
      <c r="O207" s="374"/>
      <c r="P207" s="374"/>
      <c r="Q207" s="374"/>
      <c r="R207" s="374"/>
      <c r="S207" s="374"/>
      <c r="T207" s="374"/>
      <c r="U207" s="374"/>
      <c r="V207" s="375"/>
    </row>
    <row r="208" spans="2:22" s="64" customFormat="1" ht="15" customHeight="1" x14ac:dyDescent="0.25">
      <c r="B208" s="358"/>
      <c r="C208" s="355"/>
      <c r="D208" s="406"/>
      <c r="E208" s="355"/>
      <c r="F208" s="151" t="s">
        <v>196</v>
      </c>
      <c r="G208" s="154">
        <v>3.2599999999999997E-2</v>
      </c>
      <c r="H208" s="409"/>
      <c r="I208" s="369"/>
      <c r="J208" s="373"/>
      <c r="K208" s="374"/>
      <c r="L208" s="374"/>
      <c r="M208" s="374"/>
      <c r="N208" s="374"/>
      <c r="O208" s="374"/>
      <c r="P208" s="374"/>
      <c r="Q208" s="374"/>
      <c r="R208" s="374"/>
      <c r="S208" s="374"/>
      <c r="T208" s="374"/>
      <c r="U208" s="374"/>
      <c r="V208" s="375"/>
    </row>
    <row r="209" spans="2:22" s="64" customFormat="1" ht="15" customHeight="1" x14ac:dyDescent="0.25">
      <c r="B209" s="358"/>
      <c r="C209" s="355"/>
      <c r="D209" s="406"/>
      <c r="E209" s="355"/>
      <c r="F209" s="151" t="s">
        <v>197</v>
      </c>
      <c r="G209" s="154">
        <v>1.5599999999999999E-2</v>
      </c>
      <c r="H209" s="409"/>
      <c r="I209" s="369"/>
      <c r="J209" s="373"/>
      <c r="K209" s="374"/>
      <c r="L209" s="374"/>
      <c r="M209" s="374"/>
      <c r="N209" s="374"/>
      <c r="O209" s="374"/>
      <c r="P209" s="374"/>
      <c r="Q209" s="374"/>
      <c r="R209" s="374"/>
      <c r="S209" s="374"/>
      <c r="T209" s="374"/>
      <c r="U209" s="374"/>
      <c r="V209" s="375"/>
    </row>
    <row r="210" spans="2:22" s="64" customFormat="1" ht="15" customHeight="1" x14ac:dyDescent="0.25">
      <c r="B210" s="358"/>
      <c r="C210" s="355"/>
      <c r="D210" s="406"/>
      <c r="E210" s="355"/>
      <c r="F210" s="151" t="s">
        <v>198</v>
      </c>
      <c r="G210" s="154">
        <v>3.4299999999999997E-2</v>
      </c>
      <c r="H210" s="409"/>
      <c r="I210" s="369"/>
      <c r="J210" s="373"/>
      <c r="K210" s="374"/>
      <c r="L210" s="374"/>
      <c r="M210" s="374"/>
      <c r="N210" s="374"/>
      <c r="O210" s="374"/>
      <c r="P210" s="374"/>
      <c r="Q210" s="374"/>
      <c r="R210" s="374"/>
      <c r="S210" s="374"/>
      <c r="T210" s="374"/>
      <c r="U210" s="374"/>
      <c r="V210" s="375"/>
    </row>
    <row r="211" spans="2:22" s="64" customFormat="1" ht="15" customHeight="1" x14ac:dyDescent="0.25">
      <c r="B211" s="358"/>
      <c r="C211" s="355"/>
      <c r="D211" s="406"/>
      <c r="E211" s="355"/>
      <c r="F211" s="151" t="s">
        <v>199</v>
      </c>
      <c r="G211" s="154">
        <v>7.9000000000000008E-3</v>
      </c>
      <c r="H211" s="409"/>
      <c r="I211" s="369"/>
      <c r="J211" s="373"/>
      <c r="K211" s="374"/>
      <c r="L211" s="374"/>
      <c r="M211" s="374"/>
      <c r="N211" s="374"/>
      <c r="O211" s="374"/>
      <c r="P211" s="374"/>
      <c r="Q211" s="374"/>
      <c r="R211" s="374"/>
      <c r="S211" s="374"/>
      <c r="T211" s="374"/>
      <c r="U211" s="374"/>
      <c r="V211" s="375"/>
    </row>
    <row r="212" spans="2:22" s="64" customFormat="1" ht="15" customHeight="1" x14ac:dyDescent="0.25">
      <c r="B212" s="358"/>
      <c r="C212" s="355"/>
      <c r="D212" s="406"/>
      <c r="E212" s="355"/>
      <c r="F212" s="151" t="s">
        <v>200</v>
      </c>
      <c r="G212" s="154">
        <v>7.9000000000000008E-3</v>
      </c>
      <c r="H212" s="409"/>
      <c r="I212" s="369"/>
      <c r="J212" s="373"/>
      <c r="K212" s="374"/>
      <c r="L212" s="374"/>
      <c r="M212" s="374"/>
      <c r="N212" s="374"/>
      <c r="O212" s="374"/>
      <c r="P212" s="374"/>
      <c r="Q212" s="374"/>
      <c r="R212" s="374"/>
      <c r="S212" s="374"/>
      <c r="T212" s="374"/>
      <c r="U212" s="374"/>
      <c r="V212" s="375"/>
    </row>
    <row r="213" spans="2:22" s="64" customFormat="1" ht="15" customHeight="1" x14ac:dyDescent="0.25">
      <c r="B213" s="358"/>
      <c r="C213" s="355"/>
      <c r="D213" s="406"/>
      <c r="E213" s="355"/>
      <c r="F213" s="151" t="s">
        <v>201</v>
      </c>
      <c r="G213" s="154">
        <v>8.2000000000000007E-3</v>
      </c>
      <c r="H213" s="409"/>
      <c r="I213" s="369"/>
      <c r="J213" s="373"/>
      <c r="K213" s="374"/>
      <c r="L213" s="374"/>
      <c r="M213" s="374"/>
      <c r="N213" s="374"/>
      <c r="O213" s="374"/>
      <c r="P213" s="374"/>
      <c r="Q213" s="374"/>
      <c r="R213" s="374"/>
      <c r="S213" s="374"/>
      <c r="T213" s="374"/>
      <c r="U213" s="374"/>
      <c r="V213" s="375"/>
    </row>
    <row r="214" spans="2:22" s="64" customFormat="1" ht="15" customHeight="1" x14ac:dyDescent="0.25">
      <c r="B214" s="358"/>
      <c r="C214" s="355"/>
      <c r="D214" s="406"/>
      <c r="E214" s="355"/>
      <c r="F214" s="151" t="s">
        <v>202</v>
      </c>
      <c r="G214" s="154">
        <v>7.3000000000000001E-3</v>
      </c>
      <c r="H214" s="409"/>
      <c r="I214" s="369"/>
      <c r="J214" s="373"/>
      <c r="K214" s="374"/>
      <c r="L214" s="374"/>
      <c r="M214" s="374"/>
      <c r="N214" s="374"/>
      <c r="O214" s="374"/>
      <c r="P214" s="374"/>
      <c r="Q214" s="374"/>
      <c r="R214" s="374"/>
      <c r="S214" s="374"/>
      <c r="T214" s="374"/>
      <c r="U214" s="374"/>
      <c r="V214" s="375"/>
    </row>
    <row r="215" spans="2:22" s="64" customFormat="1" ht="15" customHeight="1" x14ac:dyDescent="0.25">
      <c r="B215" s="358"/>
      <c r="C215" s="355"/>
      <c r="D215" s="406"/>
      <c r="E215" s="355"/>
      <c r="F215" s="151" t="s">
        <v>203</v>
      </c>
      <c r="G215" s="154">
        <v>2.1999999999999999E-2</v>
      </c>
      <c r="H215" s="409"/>
      <c r="I215" s="369"/>
      <c r="J215" s="373"/>
      <c r="K215" s="374"/>
      <c r="L215" s="374"/>
      <c r="M215" s="374"/>
      <c r="N215" s="374"/>
      <c r="O215" s="374"/>
      <c r="P215" s="374"/>
      <c r="Q215" s="374"/>
      <c r="R215" s="374"/>
      <c r="S215" s="374"/>
      <c r="T215" s="374"/>
      <c r="U215" s="374"/>
      <c r="V215" s="375"/>
    </row>
    <row r="216" spans="2:22" s="64" customFormat="1" ht="15" customHeight="1" x14ac:dyDescent="0.25">
      <c r="B216" s="358"/>
      <c r="C216" s="355"/>
      <c r="D216" s="406"/>
      <c r="E216" s="355"/>
      <c r="F216" s="152" t="s">
        <v>204</v>
      </c>
      <c r="G216" s="154">
        <v>2.6800000000000001E-2</v>
      </c>
      <c r="H216" s="409"/>
      <c r="I216" s="369"/>
      <c r="J216" s="373"/>
      <c r="K216" s="374"/>
      <c r="L216" s="374"/>
      <c r="M216" s="374"/>
      <c r="N216" s="374"/>
      <c r="O216" s="374"/>
      <c r="P216" s="374"/>
      <c r="Q216" s="374"/>
      <c r="R216" s="374"/>
      <c r="S216" s="374"/>
      <c r="T216" s="374"/>
      <c r="U216" s="374"/>
      <c r="V216" s="375"/>
    </row>
    <row r="217" spans="2:22" s="64" customFormat="1" ht="15" customHeight="1" x14ac:dyDescent="0.25">
      <c r="B217" s="358"/>
      <c r="C217" s="355"/>
      <c r="D217" s="406"/>
      <c r="E217" s="355"/>
      <c r="F217" s="151" t="s">
        <v>205</v>
      </c>
      <c r="G217" s="154">
        <v>1.1999999999999999E-3</v>
      </c>
      <c r="H217" s="409"/>
      <c r="I217" s="369"/>
      <c r="J217" s="373"/>
      <c r="K217" s="374"/>
      <c r="L217" s="374"/>
      <c r="M217" s="374"/>
      <c r="N217" s="374"/>
      <c r="O217" s="374"/>
      <c r="P217" s="374"/>
      <c r="Q217" s="374"/>
      <c r="R217" s="374"/>
      <c r="S217" s="374"/>
      <c r="T217" s="374"/>
      <c r="U217" s="374"/>
      <c r="V217" s="375"/>
    </row>
    <row r="218" spans="2:22" s="64" customFormat="1" ht="15" customHeight="1" x14ac:dyDescent="0.25">
      <c r="B218" s="358"/>
      <c r="C218" s="355"/>
      <c r="D218" s="406"/>
      <c r="E218" s="355"/>
      <c r="F218" s="151" t="s">
        <v>206</v>
      </c>
      <c r="G218" s="154">
        <v>8.0000000000000004E-4</v>
      </c>
      <c r="H218" s="409"/>
      <c r="I218" s="369"/>
      <c r="J218" s="373"/>
      <c r="K218" s="374"/>
      <c r="L218" s="374"/>
      <c r="M218" s="374"/>
      <c r="N218" s="374"/>
      <c r="O218" s="374"/>
      <c r="P218" s="374"/>
      <c r="Q218" s="374"/>
      <c r="R218" s="374"/>
      <c r="S218" s="374"/>
      <c r="T218" s="374"/>
      <c r="U218" s="374"/>
      <c r="V218" s="375"/>
    </row>
    <row r="219" spans="2:22" s="64" customFormat="1" ht="15" customHeight="1" x14ac:dyDescent="0.25">
      <c r="B219" s="359"/>
      <c r="C219" s="356"/>
      <c r="D219" s="407"/>
      <c r="E219" s="356"/>
      <c r="F219" s="151" t="s">
        <v>207</v>
      </c>
      <c r="G219" s="154">
        <v>1.6299999999999999E-2</v>
      </c>
      <c r="H219" s="410"/>
      <c r="I219" s="361"/>
      <c r="J219" s="376"/>
      <c r="K219" s="377"/>
      <c r="L219" s="377"/>
      <c r="M219" s="377"/>
      <c r="N219" s="377"/>
      <c r="O219" s="377"/>
      <c r="P219" s="377"/>
      <c r="Q219" s="377"/>
      <c r="R219" s="377"/>
      <c r="S219" s="377"/>
      <c r="T219" s="377"/>
      <c r="U219" s="377"/>
      <c r="V219" s="378"/>
    </row>
    <row r="220" spans="2:22" s="64" customFormat="1" ht="15" customHeight="1" x14ac:dyDescent="0.25">
      <c r="B220" s="357" t="s">
        <v>249</v>
      </c>
      <c r="C220" s="354" t="s">
        <v>169</v>
      </c>
      <c r="D220" s="26" t="s">
        <v>170</v>
      </c>
      <c r="E220" s="26"/>
      <c r="F220" s="26"/>
      <c r="G220" s="157">
        <v>0</v>
      </c>
      <c r="H220" s="360" t="s">
        <v>115</v>
      </c>
      <c r="I220" s="390"/>
      <c r="J220" s="370" t="s">
        <v>250</v>
      </c>
      <c r="K220" s="371"/>
      <c r="L220" s="371"/>
      <c r="M220" s="371"/>
      <c r="N220" s="371"/>
      <c r="O220" s="371"/>
      <c r="P220" s="371"/>
      <c r="Q220" s="371"/>
      <c r="R220" s="371"/>
      <c r="S220" s="371"/>
      <c r="T220" s="371"/>
      <c r="U220" s="371"/>
      <c r="V220" s="372"/>
    </row>
    <row r="221" spans="2:22" s="64" customFormat="1" ht="15" customHeight="1" x14ac:dyDescent="0.25">
      <c r="B221" s="358"/>
      <c r="C221" s="355"/>
      <c r="D221" s="26" t="s">
        <v>171</v>
      </c>
      <c r="E221" s="26"/>
      <c r="F221" s="26"/>
      <c r="G221" s="60">
        <v>1</v>
      </c>
      <c r="H221" s="369"/>
      <c r="I221" s="391"/>
      <c r="J221" s="373"/>
      <c r="K221" s="374"/>
      <c r="L221" s="374"/>
      <c r="M221" s="374"/>
      <c r="N221" s="374"/>
      <c r="O221" s="374"/>
      <c r="P221" s="374"/>
      <c r="Q221" s="374"/>
      <c r="R221" s="374"/>
      <c r="S221" s="374"/>
      <c r="T221" s="374"/>
      <c r="U221" s="374"/>
      <c r="V221" s="375"/>
    </row>
    <row r="222" spans="2:22" s="64" customFormat="1" ht="15" customHeight="1" x14ac:dyDescent="0.25">
      <c r="B222" s="359"/>
      <c r="C222" s="356"/>
      <c r="D222" s="26" t="s">
        <v>172</v>
      </c>
      <c r="E222" s="26"/>
      <c r="F222" s="26"/>
      <c r="G222" s="60">
        <v>0.47</v>
      </c>
      <c r="H222" s="361"/>
      <c r="I222" s="392"/>
      <c r="J222" s="376"/>
      <c r="K222" s="377"/>
      <c r="L222" s="377"/>
      <c r="M222" s="377"/>
      <c r="N222" s="377"/>
      <c r="O222" s="377"/>
      <c r="P222" s="377"/>
      <c r="Q222" s="377"/>
      <c r="R222" s="377"/>
      <c r="S222" s="377"/>
      <c r="T222" s="377"/>
      <c r="U222" s="377"/>
      <c r="V222" s="378"/>
    </row>
    <row r="223" spans="2:22" s="64" customFormat="1" ht="15" customHeight="1" x14ac:dyDescent="0.25">
      <c r="B223" s="357" t="s">
        <v>251</v>
      </c>
      <c r="C223" s="354" t="s">
        <v>245</v>
      </c>
      <c r="D223" s="26" t="s">
        <v>253</v>
      </c>
      <c r="E223" s="26"/>
      <c r="F223" s="26"/>
      <c r="G223" s="76">
        <v>3.5000000000000001E-3</v>
      </c>
      <c r="H223" s="360" t="s">
        <v>179</v>
      </c>
      <c r="I223" s="390"/>
      <c r="J223" s="370" t="s">
        <v>254</v>
      </c>
      <c r="K223" s="371"/>
      <c r="L223" s="371"/>
      <c r="M223" s="371"/>
      <c r="N223" s="371"/>
      <c r="O223" s="371"/>
      <c r="P223" s="371"/>
      <c r="Q223" s="371"/>
      <c r="R223" s="371"/>
      <c r="S223" s="371"/>
      <c r="T223" s="371"/>
      <c r="U223" s="371"/>
      <c r="V223" s="372"/>
    </row>
    <row r="224" spans="2:22" s="64" customFormat="1" ht="15" customHeight="1" x14ac:dyDescent="0.25">
      <c r="B224" s="358"/>
      <c r="C224" s="355"/>
      <c r="D224" s="26" t="s">
        <v>252</v>
      </c>
      <c r="E224" s="26"/>
      <c r="F224" s="26"/>
      <c r="G224" s="76">
        <v>4.7000000000000002E-3</v>
      </c>
      <c r="H224" s="369"/>
      <c r="I224" s="391"/>
      <c r="J224" s="373"/>
      <c r="K224" s="374"/>
      <c r="L224" s="374"/>
      <c r="M224" s="374"/>
      <c r="N224" s="374"/>
      <c r="O224" s="374"/>
      <c r="P224" s="374"/>
      <c r="Q224" s="374"/>
      <c r="R224" s="374"/>
      <c r="S224" s="374"/>
      <c r="T224" s="374"/>
      <c r="U224" s="374"/>
      <c r="V224" s="375"/>
    </row>
    <row r="225" spans="2:22" s="64" customFormat="1" ht="15" customHeight="1" x14ac:dyDescent="0.25">
      <c r="B225" s="359"/>
      <c r="C225" s="356"/>
      <c r="D225" s="26" t="s">
        <v>172</v>
      </c>
      <c r="E225" s="26"/>
      <c r="F225" s="26"/>
      <c r="G225" s="76">
        <v>4.0000000000000001E-3</v>
      </c>
      <c r="H225" s="361"/>
      <c r="I225" s="392"/>
      <c r="J225" s="376"/>
      <c r="K225" s="377"/>
      <c r="L225" s="377"/>
      <c r="M225" s="377"/>
      <c r="N225" s="377"/>
      <c r="O225" s="377"/>
      <c r="P225" s="377"/>
      <c r="Q225" s="377"/>
      <c r="R225" s="377"/>
      <c r="S225" s="377"/>
      <c r="T225" s="377"/>
      <c r="U225" s="377"/>
      <c r="V225" s="378"/>
    </row>
    <row r="226" spans="2:22" s="64" customFormat="1" ht="15" customHeight="1" x14ac:dyDescent="0.25">
      <c r="B226" s="357" t="s">
        <v>256</v>
      </c>
      <c r="C226" s="354" t="s">
        <v>245</v>
      </c>
      <c r="D226" s="26" t="s">
        <v>253</v>
      </c>
      <c r="E226" s="26"/>
      <c r="F226" s="26"/>
      <c r="G226" s="60">
        <v>0.78</v>
      </c>
      <c r="H226" s="360" t="s">
        <v>115</v>
      </c>
      <c r="I226" s="390"/>
      <c r="J226" s="396" t="s">
        <v>257</v>
      </c>
      <c r="K226" s="397"/>
      <c r="L226" s="397"/>
      <c r="M226" s="397"/>
      <c r="N226" s="397"/>
      <c r="O226" s="397"/>
      <c r="P226" s="397"/>
      <c r="Q226" s="397"/>
      <c r="R226" s="397"/>
      <c r="S226" s="397"/>
      <c r="T226" s="397"/>
      <c r="U226" s="397"/>
      <c r="V226" s="398"/>
    </row>
    <row r="227" spans="2:22" s="64" customFormat="1" ht="15" customHeight="1" x14ac:dyDescent="0.25">
      <c r="B227" s="358"/>
      <c r="C227" s="355"/>
      <c r="D227" s="26" t="s">
        <v>252</v>
      </c>
      <c r="E227" s="26"/>
      <c r="F227" s="26"/>
      <c r="G227" s="60">
        <v>0.59</v>
      </c>
      <c r="H227" s="369"/>
      <c r="I227" s="391"/>
      <c r="J227" s="399"/>
      <c r="K227" s="400"/>
      <c r="L227" s="400"/>
      <c r="M227" s="400"/>
      <c r="N227" s="400"/>
      <c r="O227" s="400"/>
      <c r="P227" s="400"/>
      <c r="Q227" s="400"/>
      <c r="R227" s="400"/>
      <c r="S227" s="400"/>
      <c r="T227" s="400"/>
      <c r="U227" s="400"/>
      <c r="V227" s="401"/>
    </row>
    <row r="228" spans="2:22" s="64" customFormat="1" ht="15" customHeight="1" x14ac:dyDescent="0.25">
      <c r="B228" s="359"/>
      <c r="C228" s="356"/>
      <c r="D228" s="26" t="s">
        <v>172</v>
      </c>
      <c r="E228" s="26"/>
      <c r="F228" s="26"/>
      <c r="G228" s="60">
        <v>0.69</v>
      </c>
      <c r="H228" s="361"/>
      <c r="I228" s="392"/>
      <c r="J228" s="402"/>
      <c r="K228" s="403"/>
      <c r="L228" s="403"/>
      <c r="M228" s="403"/>
      <c r="N228" s="403"/>
      <c r="O228" s="403"/>
      <c r="P228" s="403"/>
      <c r="Q228" s="403"/>
      <c r="R228" s="403"/>
      <c r="S228" s="403"/>
      <c r="T228" s="403"/>
      <c r="U228" s="403"/>
      <c r="V228" s="404"/>
    </row>
    <row r="229" spans="2:22" s="64" customFormat="1" ht="15" customHeight="1" x14ac:dyDescent="0.25">
      <c r="B229" s="72" t="s">
        <v>258</v>
      </c>
      <c r="C229" s="26"/>
      <c r="D229" s="26"/>
      <c r="E229" s="26"/>
      <c r="F229" s="26"/>
      <c r="G229" s="159">
        <v>100000</v>
      </c>
      <c r="H229" s="29" t="s">
        <v>115</v>
      </c>
      <c r="I229" s="12" t="s">
        <v>259</v>
      </c>
      <c r="J229" s="345" t="s">
        <v>260</v>
      </c>
      <c r="K229" s="346"/>
      <c r="L229" s="346"/>
      <c r="M229" s="346"/>
      <c r="N229" s="346"/>
      <c r="O229" s="346"/>
      <c r="P229" s="346"/>
      <c r="Q229" s="346"/>
      <c r="R229" s="346"/>
      <c r="S229" s="346"/>
      <c r="T229" s="346"/>
      <c r="U229" s="346"/>
      <c r="V229" s="347"/>
    </row>
    <row r="230" spans="2:22" s="64" customFormat="1" ht="15" customHeight="1" x14ac:dyDescent="0.25">
      <c r="B230" s="360" t="s">
        <v>503</v>
      </c>
      <c r="C230" s="354" t="s">
        <v>571</v>
      </c>
      <c r="D230" s="405" t="s">
        <v>253</v>
      </c>
      <c r="E230" s="354" t="s">
        <v>194</v>
      </c>
      <c r="F230" s="151" t="s">
        <v>195</v>
      </c>
      <c r="G230" s="155">
        <v>1.9</v>
      </c>
      <c r="H230" s="360" t="s">
        <v>179</v>
      </c>
      <c r="I230" s="360" t="s">
        <v>580</v>
      </c>
      <c r="J230" s="370" t="s">
        <v>579</v>
      </c>
      <c r="K230" s="371"/>
      <c r="L230" s="371"/>
      <c r="M230" s="371"/>
      <c r="N230" s="371"/>
      <c r="O230" s="371"/>
      <c r="P230" s="371"/>
      <c r="Q230" s="371"/>
      <c r="R230" s="371"/>
      <c r="S230" s="371"/>
      <c r="T230" s="371"/>
      <c r="U230" s="371"/>
      <c r="V230" s="372"/>
    </row>
    <row r="231" spans="2:22" s="64" customFormat="1" ht="15" customHeight="1" x14ac:dyDescent="0.25">
      <c r="B231" s="369"/>
      <c r="C231" s="355"/>
      <c r="D231" s="406"/>
      <c r="E231" s="355"/>
      <c r="F231" s="151" t="s">
        <v>196</v>
      </c>
      <c r="G231" s="155">
        <v>8.6999999999999993</v>
      </c>
      <c r="H231" s="369"/>
      <c r="I231" s="369"/>
      <c r="J231" s="373"/>
      <c r="K231" s="374"/>
      <c r="L231" s="374"/>
      <c r="M231" s="374"/>
      <c r="N231" s="374"/>
      <c r="O231" s="374"/>
      <c r="P231" s="374"/>
      <c r="Q231" s="374"/>
      <c r="R231" s="374"/>
      <c r="S231" s="374"/>
      <c r="T231" s="374"/>
      <c r="U231" s="374"/>
      <c r="V231" s="375"/>
    </row>
    <row r="232" spans="2:22" s="64" customFormat="1" ht="15" customHeight="1" x14ac:dyDescent="0.25">
      <c r="B232" s="369"/>
      <c r="C232" s="355"/>
      <c r="D232" s="406"/>
      <c r="E232" s="355"/>
      <c r="F232" s="151" t="s">
        <v>197</v>
      </c>
      <c r="G232" s="155">
        <v>7.4</v>
      </c>
      <c r="H232" s="369"/>
      <c r="I232" s="369"/>
      <c r="J232" s="373"/>
      <c r="K232" s="374"/>
      <c r="L232" s="374"/>
      <c r="M232" s="374"/>
      <c r="N232" s="374"/>
      <c r="O232" s="374"/>
      <c r="P232" s="374"/>
      <c r="Q232" s="374"/>
      <c r="R232" s="374"/>
      <c r="S232" s="374"/>
      <c r="T232" s="374"/>
      <c r="U232" s="374"/>
      <c r="V232" s="375"/>
    </row>
    <row r="233" spans="2:22" s="64" customFormat="1" ht="15" customHeight="1" x14ac:dyDescent="0.25">
      <c r="B233" s="369"/>
      <c r="C233" s="355"/>
      <c r="D233" s="406"/>
      <c r="E233" s="355"/>
      <c r="F233" s="151" t="s">
        <v>198</v>
      </c>
      <c r="G233" s="155">
        <v>12.2</v>
      </c>
      <c r="H233" s="369"/>
      <c r="I233" s="369"/>
      <c r="J233" s="373"/>
      <c r="K233" s="374"/>
      <c r="L233" s="374"/>
      <c r="M233" s="374"/>
      <c r="N233" s="374"/>
      <c r="O233" s="374"/>
      <c r="P233" s="374"/>
      <c r="Q233" s="374"/>
      <c r="R233" s="374"/>
      <c r="S233" s="374"/>
      <c r="T233" s="374"/>
      <c r="U233" s="374"/>
      <c r="V233" s="375"/>
    </row>
    <row r="234" spans="2:22" s="64" customFormat="1" ht="15" customHeight="1" x14ac:dyDescent="0.25">
      <c r="B234" s="369"/>
      <c r="C234" s="355"/>
      <c r="D234" s="406"/>
      <c r="E234" s="355"/>
      <c r="F234" s="151" t="s">
        <v>199</v>
      </c>
      <c r="G234" s="155">
        <v>2.8</v>
      </c>
      <c r="H234" s="369"/>
      <c r="I234" s="369"/>
      <c r="J234" s="373"/>
      <c r="K234" s="374"/>
      <c r="L234" s="374"/>
      <c r="M234" s="374"/>
      <c r="N234" s="374"/>
      <c r="O234" s="374"/>
      <c r="P234" s="374"/>
      <c r="Q234" s="374"/>
      <c r="R234" s="374"/>
      <c r="S234" s="374"/>
      <c r="T234" s="374"/>
      <c r="U234" s="374"/>
      <c r="V234" s="375"/>
    </row>
    <row r="235" spans="2:22" s="64" customFormat="1" ht="15" customHeight="1" x14ac:dyDescent="0.25">
      <c r="B235" s="369"/>
      <c r="C235" s="355"/>
      <c r="D235" s="406"/>
      <c r="E235" s="355"/>
      <c r="F235" s="151" t="s">
        <v>200</v>
      </c>
      <c r="G235" s="155">
        <v>2.8</v>
      </c>
      <c r="H235" s="369"/>
      <c r="I235" s="369"/>
      <c r="J235" s="373"/>
      <c r="K235" s="374"/>
      <c r="L235" s="374"/>
      <c r="M235" s="374"/>
      <c r="N235" s="374"/>
      <c r="O235" s="374"/>
      <c r="P235" s="374"/>
      <c r="Q235" s="374"/>
      <c r="R235" s="374"/>
      <c r="S235" s="374"/>
      <c r="T235" s="374"/>
      <c r="U235" s="374"/>
      <c r="V235" s="375"/>
    </row>
    <row r="236" spans="2:22" s="64" customFormat="1" ht="15" customHeight="1" x14ac:dyDescent="0.25">
      <c r="B236" s="369"/>
      <c r="C236" s="355"/>
      <c r="D236" s="406"/>
      <c r="E236" s="355"/>
      <c r="F236" s="151" t="s">
        <v>201</v>
      </c>
      <c r="G236" s="155">
        <v>1.9</v>
      </c>
      <c r="H236" s="369"/>
      <c r="I236" s="369"/>
      <c r="J236" s="373"/>
      <c r="K236" s="374"/>
      <c r="L236" s="374"/>
      <c r="M236" s="374"/>
      <c r="N236" s="374"/>
      <c r="O236" s="374"/>
      <c r="P236" s="374"/>
      <c r="Q236" s="374"/>
      <c r="R236" s="374"/>
      <c r="S236" s="374"/>
      <c r="T236" s="374"/>
      <c r="U236" s="374"/>
      <c r="V236" s="375"/>
    </row>
    <row r="237" spans="2:22" s="64" customFormat="1" ht="15" customHeight="1" x14ac:dyDescent="0.25">
      <c r="B237" s="369"/>
      <c r="C237" s="355"/>
      <c r="D237" s="406"/>
      <c r="E237" s="355"/>
      <c r="F237" s="151" t="s">
        <v>202</v>
      </c>
      <c r="G237" s="155">
        <v>2.2999999999999998</v>
      </c>
      <c r="H237" s="369"/>
      <c r="I237" s="369"/>
      <c r="J237" s="373"/>
      <c r="K237" s="374"/>
      <c r="L237" s="374"/>
      <c r="M237" s="374"/>
      <c r="N237" s="374"/>
      <c r="O237" s="374"/>
      <c r="P237" s="374"/>
      <c r="Q237" s="374"/>
      <c r="R237" s="374"/>
      <c r="S237" s="374"/>
      <c r="T237" s="374"/>
      <c r="U237" s="374"/>
      <c r="V237" s="375"/>
    </row>
    <row r="238" spans="2:22" s="64" customFormat="1" ht="15" customHeight="1" x14ac:dyDescent="0.25">
      <c r="B238" s="369"/>
      <c r="C238" s="355"/>
      <c r="D238" s="406"/>
      <c r="E238" s="355"/>
      <c r="F238" s="151" t="s">
        <v>203</v>
      </c>
      <c r="G238" s="155">
        <v>6.9</v>
      </c>
      <c r="H238" s="369"/>
      <c r="I238" s="369"/>
      <c r="J238" s="373"/>
      <c r="K238" s="374"/>
      <c r="L238" s="374"/>
      <c r="M238" s="374"/>
      <c r="N238" s="374"/>
      <c r="O238" s="374"/>
      <c r="P238" s="374"/>
      <c r="Q238" s="374"/>
      <c r="R238" s="374"/>
      <c r="S238" s="374"/>
      <c r="T238" s="374"/>
      <c r="U238" s="374"/>
      <c r="V238" s="375"/>
    </row>
    <row r="239" spans="2:22" s="64" customFormat="1" ht="15" customHeight="1" x14ac:dyDescent="0.25">
      <c r="B239" s="369"/>
      <c r="C239" s="355"/>
      <c r="D239" s="406"/>
      <c r="E239" s="355"/>
      <c r="F239" s="152" t="s">
        <v>204</v>
      </c>
      <c r="G239" s="155">
        <v>12.7</v>
      </c>
      <c r="H239" s="369"/>
      <c r="I239" s="369"/>
      <c r="J239" s="373"/>
      <c r="K239" s="374"/>
      <c r="L239" s="374"/>
      <c r="M239" s="374"/>
      <c r="N239" s="374"/>
      <c r="O239" s="374"/>
      <c r="P239" s="374"/>
      <c r="Q239" s="374"/>
      <c r="R239" s="374"/>
      <c r="S239" s="374"/>
      <c r="T239" s="374"/>
      <c r="U239" s="374"/>
      <c r="V239" s="375"/>
    </row>
    <row r="240" spans="2:22" s="64" customFormat="1" ht="15" customHeight="1" x14ac:dyDescent="0.25">
      <c r="B240" s="369"/>
      <c r="C240" s="355"/>
      <c r="D240" s="406"/>
      <c r="E240" s="355"/>
      <c r="F240" s="151" t="s">
        <v>205</v>
      </c>
      <c r="G240" s="155">
        <v>1.4</v>
      </c>
      <c r="H240" s="369"/>
      <c r="I240" s="369"/>
      <c r="J240" s="373"/>
      <c r="K240" s="374"/>
      <c r="L240" s="374"/>
      <c r="M240" s="374"/>
      <c r="N240" s="374"/>
      <c r="O240" s="374"/>
      <c r="P240" s="374"/>
      <c r="Q240" s="374"/>
      <c r="R240" s="374"/>
      <c r="S240" s="374"/>
      <c r="T240" s="374"/>
      <c r="U240" s="374"/>
      <c r="V240" s="375"/>
    </row>
    <row r="241" spans="2:22" s="64" customFormat="1" ht="15" customHeight="1" x14ac:dyDescent="0.25">
      <c r="B241" s="369"/>
      <c r="C241" s="355"/>
      <c r="D241" s="406"/>
      <c r="E241" s="355"/>
      <c r="F241" s="151" t="s">
        <v>206</v>
      </c>
      <c r="G241" s="155">
        <v>1</v>
      </c>
      <c r="H241" s="369"/>
      <c r="I241" s="369"/>
      <c r="J241" s="373"/>
      <c r="K241" s="374"/>
      <c r="L241" s="374"/>
      <c r="M241" s="374"/>
      <c r="N241" s="374"/>
      <c r="O241" s="374"/>
      <c r="P241" s="374"/>
      <c r="Q241" s="374"/>
      <c r="R241" s="374"/>
      <c r="S241" s="374"/>
      <c r="T241" s="374"/>
      <c r="U241" s="374"/>
      <c r="V241" s="375"/>
    </row>
    <row r="242" spans="2:22" s="64" customFormat="1" ht="15" customHeight="1" x14ac:dyDescent="0.25">
      <c r="B242" s="369"/>
      <c r="C242" s="355"/>
      <c r="D242" s="407"/>
      <c r="E242" s="356"/>
      <c r="F242" s="151" t="s">
        <v>207</v>
      </c>
      <c r="G242" s="155">
        <v>3.9</v>
      </c>
      <c r="H242" s="369"/>
      <c r="I242" s="369"/>
      <c r="J242" s="373"/>
      <c r="K242" s="374"/>
      <c r="L242" s="374"/>
      <c r="M242" s="374"/>
      <c r="N242" s="374"/>
      <c r="O242" s="374"/>
      <c r="P242" s="374"/>
      <c r="Q242" s="374"/>
      <c r="R242" s="374"/>
      <c r="S242" s="374"/>
      <c r="T242" s="374"/>
      <c r="U242" s="374"/>
      <c r="V242" s="375"/>
    </row>
    <row r="243" spans="2:22" s="64" customFormat="1" ht="15" customHeight="1" x14ac:dyDescent="0.25">
      <c r="B243" s="369"/>
      <c r="C243" s="355"/>
      <c r="D243" s="405" t="s">
        <v>577</v>
      </c>
      <c r="E243" s="354" t="s">
        <v>194</v>
      </c>
      <c r="F243" s="151" t="s">
        <v>195</v>
      </c>
      <c r="G243" s="154">
        <v>2.5</v>
      </c>
      <c r="H243" s="369"/>
      <c r="I243" s="369"/>
      <c r="J243" s="373"/>
      <c r="K243" s="374"/>
      <c r="L243" s="374"/>
      <c r="M243" s="374"/>
      <c r="N243" s="374"/>
      <c r="O243" s="374"/>
      <c r="P243" s="374"/>
      <c r="Q243" s="374"/>
      <c r="R243" s="374"/>
      <c r="S243" s="374"/>
      <c r="T243" s="374"/>
      <c r="U243" s="374"/>
      <c r="V243" s="375"/>
    </row>
    <row r="244" spans="2:22" s="64" customFormat="1" ht="15" customHeight="1" x14ac:dyDescent="0.25">
      <c r="B244" s="369"/>
      <c r="C244" s="355"/>
      <c r="D244" s="406"/>
      <c r="E244" s="355"/>
      <c r="F244" s="151" t="s">
        <v>196</v>
      </c>
      <c r="G244" s="154">
        <v>11.5</v>
      </c>
      <c r="H244" s="369"/>
      <c r="I244" s="369"/>
      <c r="J244" s="373"/>
      <c r="K244" s="374"/>
      <c r="L244" s="374"/>
      <c r="M244" s="374"/>
      <c r="N244" s="374"/>
      <c r="O244" s="374"/>
      <c r="P244" s="374"/>
      <c r="Q244" s="374"/>
      <c r="R244" s="374"/>
      <c r="S244" s="374"/>
      <c r="T244" s="374"/>
      <c r="U244" s="374"/>
      <c r="V244" s="375"/>
    </row>
    <row r="245" spans="2:22" s="64" customFormat="1" ht="15" customHeight="1" x14ac:dyDescent="0.25">
      <c r="B245" s="369"/>
      <c r="C245" s="355"/>
      <c r="D245" s="406"/>
      <c r="E245" s="355"/>
      <c r="F245" s="151" t="s">
        <v>197</v>
      </c>
      <c r="G245" s="154">
        <v>9.8000000000000007</v>
      </c>
      <c r="H245" s="369"/>
      <c r="I245" s="369"/>
      <c r="J245" s="373"/>
      <c r="K245" s="374"/>
      <c r="L245" s="374"/>
      <c r="M245" s="374"/>
      <c r="N245" s="374"/>
      <c r="O245" s="374"/>
      <c r="P245" s="374"/>
      <c r="Q245" s="374"/>
      <c r="R245" s="374"/>
      <c r="S245" s="374"/>
      <c r="T245" s="374"/>
      <c r="U245" s="374"/>
      <c r="V245" s="375"/>
    </row>
    <row r="246" spans="2:22" s="64" customFormat="1" ht="15" customHeight="1" x14ac:dyDescent="0.25">
      <c r="B246" s="369"/>
      <c r="C246" s="355"/>
      <c r="D246" s="406"/>
      <c r="E246" s="355"/>
      <c r="F246" s="151" t="s">
        <v>198</v>
      </c>
      <c r="G246" s="154">
        <v>16.100000000000001</v>
      </c>
      <c r="H246" s="369"/>
      <c r="I246" s="369"/>
      <c r="J246" s="373"/>
      <c r="K246" s="374"/>
      <c r="L246" s="374"/>
      <c r="M246" s="374"/>
      <c r="N246" s="374"/>
      <c r="O246" s="374"/>
      <c r="P246" s="374"/>
      <c r="Q246" s="374"/>
      <c r="R246" s="374"/>
      <c r="S246" s="374"/>
      <c r="T246" s="374"/>
      <c r="U246" s="374"/>
      <c r="V246" s="375"/>
    </row>
    <row r="247" spans="2:22" s="64" customFormat="1" ht="15" customHeight="1" x14ac:dyDescent="0.25">
      <c r="B247" s="369"/>
      <c r="C247" s="355"/>
      <c r="D247" s="406"/>
      <c r="E247" s="355"/>
      <c r="F247" s="151" t="s">
        <v>199</v>
      </c>
      <c r="G247" s="154">
        <v>3.7</v>
      </c>
      <c r="H247" s="369"/>
      <c r="I247" s="369"/>
      <c r="J247" s="373"/>
      <c r="K247" s="374"/>
      <c r="L247" s="374"/>
      <c r="M247" s="374"/>
      <c r="N247" s="374"/>
      <c r="O247" s="374"/>
      <c r="P247" s="374"/>
      <c r="Q247" s="374"/>
      <c r="R247" s="374"/>
      <c r="S247" s="374"/>
      <c r="T247" s="374"/>
      <c r="U247" s="374"/>
      <c r="V247" s="375"/>
    </row>
    <row r="248" spans="2:22" s="64" customFormat="1" ht="15" customHeight="1" x14ac:dyDescent="0.25">
      <c r="B248" s="369"/>
      <c r="C248" s="355"/>
      <c r="D248" s="406"/>
      <c r="E248" s="355"/>
      <c r="F248" s="151" t="s">
        <v>200</v>
      </c>
      <c r="G248" s="154">
        <v>3.7</v>
      </c>
      <c r="H248" s="369"/>
      <c r="I248" s="369"/>
      <c r="J248" s="373"/>
      <c r="K248" s="374"/>
      <c r="L248" s="374"/>
      <c r="M248" s="374"/>
      <c r="N248" s="374"/>
      <c r="O248" s="374"/>
      <c r="P248" s="374"/>
      <c r="Q248" s="374"/>
      <c r="R248" s="374"/>
      <c r="S248" s="374"/>
      <c r="T248" s="374"/>
      <c r="U248" s="374"/>
      <c r="V248" s="375"/>
    </row>
    <row r="249" spans="2:22" s="64" customFormat="1" ht="15" customHeight="1" x14ac:dyDescent="0.25">
      <c r="B249" s="369"/>
      <c r="C249" s="355"/>
      <c r="D249" s="406"/>
      <c r="E249" s="355"/>
      <c r="F249" s="151" t="s">
        <v>201</v>
      </c>
      <c r="G249" s="154">
        <v>2.5</v>
      </c>
      <c r="H249" s="369"/>
      <c r="I249" s="369"/>
      <c r="J249" s="373"/>
      <c r="K249" s="374"/>
      <c r="L249" s="374"/>
      <c r="M249" s="374"/>
      <c r="N249" s="374"/>
      <c r="O249" s="374"/>
      <c r="P249" s="374"/>
      <c r="Q249" s="374"/>
      <c r="R249" s="374"/>
      <c r="S249" s="374"/>
      <c r="T249" s="374"/>
      <c r="U249" s="374"/>
      <c r="V249" s="375"/>
    </row>
    <row r="250" spans="2:22" s="64" customFormat="1" ht="15" customHeight="1" x14ac:dyDescent="0.25">
      <c r="B250" s="369"/>
      <c r="C250" s="355"/>
      <c r="D250" s="406"/>
      <c r="E250" s="355"/>
      <c r="F250" s="151" t="s">
        <v>202</v>
      </c>
      <c r="G250" s="154">
        <v>3.1</v>
      </c>
      <c r="H250" s="369"/>
      <c r="I250" s="369"/>
      <c r="J250" s="373"/>
      <c r="K250" s="374"/>
      <c r="L250" s="374"/>
      <c r="M250" s="374"/>
      <c r="N250" s="374"/>
      <c r="O250" s="374"/>
      <c r="P250" s="374"/>
      <c r="Q250" s="374"/>
      <c r="R250" s="374"/>
      <c r="S250" s="374"/>
      <c r="T250" s="374"/>
      <c r="U250" s="374"/>
      <c r="V250" s="375"/>
    </row>
    <row r="251" spans="2:22" s="64" customFormat="1" ht="15" customHeight="1" x14ac:dyDescent="0.25">
      <c r="B251" s="369"/>
      <c r="C251" s="355"/>
      <c r="D251" s="406"/>
      <c r="E251" s="355"/>
      <c r="F251" s="151" t="s">
        <v>203</v>
      </c>
      <c r="G251" s="154">
        <v>9.1999999999999993</v>
      </c>
      <c r="H251" s="369"/>
      <c r="I251" s="369"/>
      <c r="J251" s="373"/>
      <c r="K251" s="374"/>
      <c r="L251" s="374"/>
      <c r="M251" s="374"/>
      <c r="N251" s="374"/>
      <c r="O251" s="374"/>
      <c r="P251" s="374"/>
      <c r="Q251" s="374"/>
      <c r="R251" s="374"/>
      <c r="S251" s="374"/>
      <c r="T251" s="374"/>
      <c r="U251" s="374"/>
      <c r="V251" s="375"/>
    </row>
    <row r="252" spans="2:22" s="64" customFormat="1" ht="15" customHeight="1" x14ac:dyDescent="0.25">
      <c r="B252" s="369"/>
      <c r="C252" s="355"/>
      <c r="D252" s="406"/>
      <c r="E252" s="355"/>
      <c r="F252" s="152" t="s">
        <v>204</v>
      </c>
      <c r="G252" s="154">
        <v>16.7</v>
      </c>
      <c r="H252" s="369"/>
      <c r="I252" s="369"/>
      <c r="J252" s="373"/>
      <c r="K252" s="374"/>
      <c r="L252" s="374"/>
      <c r="M252" s="374"/>
      <c r="N252" s="374"/>
      <c r="O252" s="374"/>
      <c r="P252" s="374"/>
      <c r="Q252" s="374"/>
      <c r="R252" s="374"/>
      <c r="S252" s="374"/>
      <c r="T252" s="374"/>
      <c r="U252" s="374"/>
      <c r="V252" s="375"/>
    </row>
    <row r="253" spans="2:22" s="64" customFormat="1" ht="15" customHeight="1" x14ac:dyDescent="0.25">
      <c r="B253" s="369"/>
      <c r="C253" s="355"/>
      <c r="D253" s="406"/>
      <c r="E253" s="355"/>
      <c r="F253" s="151" t="s">
        <v>205</v>
      </c>
      <c r="G253" s="154">
        <v>1.9</v>
      </c>
      <c r="H253" s="369"/>
      <c r="I253" s="369"/>
      <c r="J253" s="373"/>
      <c r="K253" s="374"/>
      <c r="L253" s="374"/>
      <c r="M253" s="374"/>
      <c r="N253" s="374"/>
      <c r="O253" s="374"/>
      <c r="P253" s="374"/>
      <c r="Q253" s="374"/>
      <c r="R253" s="374"/>
      <c r="S253" s="374"/>
      <c r="T253" s="374"/>
      <c r="U253" s="374"/>
      <c r="V253" s="375"/>
    </row>
    <row r="254" spans="2:22" s="64" customFormat="1" ht="15" customHeight="1" x14ac:dyDescent="0.25">
      <c r="B254" s="369"/>
      <c r="C254" s="355"/>
      <c r="D254" s="406"/>
      <c r="E254" s="355"/>
      <c r="F254" s="151" t="s">
        <v>206</v>
      </c>
      <c r="G254" s="154">
        <v>1.3</v>
      </c>
      <c r="H254" s="369"/>
      <c r="I254" s="369"/>
      <c r="J254" s="373"/>
      <c r="K254" s="374"/>
      <c r="L254" s="374"/>
      <c r="M254" s="374"/>
      <c r="N254" s="374"/>
      <c r="O254" s="374"/>
      <c r="P254" s="374"/>
      <c r="Q254" s="374"/>
      <c r="R254" s="374"/>
      <c r="S254" s="374"/>
      <c r="T254" s="374"/>
      <c r="U254" s="374"/>
      <c r="V254" s="375"/>
    </row>
    <row r="255" spans="2:22" s="64" customFormat="1" ht="15" customHeight="1" x14ac:dyDescent="0.25">
      <c r="B255" s="369"/>
      <c r="C255" s="355"/>
      <c r="D255" s="407"/>
      <c r="E255" s="356"/>
      <c r="F255" s="151" t="s">
        <v>207</v>
      </c>
      <c r="G255" s="154">
        <v>5.0999999999999996</v>
      </c>
      <c r="H255" s="369"/>
      <c r="I255" s="369"/>
      <c r="J255" s="373"/>
      <c r="K255" s="374"/>
      <c r="L255" s="374"/>
      <c r="M255" s="374"/>
      <c r="N255" s="374"/>
      <c r="O255" s="374"/>
      <c r="P255" s="374"/>
      <c r="Q255" s="374"/>
      <c r="R255" s="374"/>
      <c r="S255" s="374"/>
      <c r="T255" s="374"/>
      <c r="U255" s="374"/>
      <c r="V255" s="375"/>
    </row>
    <row r="256" spans="2:22" s="64" customFormat="1" ht="15" customHeight="1" x14ac:dyDescent="0.25">
      <c r="B256" s="369"/>
      <c r="C256" s="355"/>
      <c r="D256" s="405" t="s">
        <v>578</v>
      </c>
      <c r="E256" s="354" t="s">
        <v>194</v>
      </c>
      <c r="F256" s="151" t="s">
        <v>195</v>
      </c>
      <c r="G256" s="154">
        <v>2.2000000000000002</v>
      </c>
      <c r="H256" s="369"/>
      <c r="I256" s="369"/>
      <c r="J256" s="373"/>
      <c r="K256" s="374"/>
      <c r="L256" s="374"/>
      <c r="M256" s="374"/>
      <c r="N256" s="374"/>
      <c r="O256" s="374"/>
      <c r="P256" s="374"/>
      <c r="Q256" s="374"/>
      <c r="R256" s="374"/>
      <c r="S256" s="374"/>
      <c r="T256" s="374"/>
      <c r="U256" s="374"/>
      <c r="V256" s="375"/>
    </row>
    <row r="257" spans="2:22" s="64" customFormat="1" ht="15" customHeight="1" x14ac:dyDescent="0.25">
      <c r="B257" s="369"/>
      <c r="C257" s="355"/>
      <c r="D257" s="406"/>
      <c r="E257" s="355"/>
      <c r="F257" s="151" t="s">
        <v>196</v>
      </c>
      <c r="G257" s="154">
        <v>9.8000000000000007</v>
      </c>
      <c r="H257" s="369"/>
      <c r="I257" s="369"/>
      <c r="J257" s="373"/>
      <c r="K257" s="374"/>
      <c r="L257" s="374"/>
      <c r="M257" s="374"/>
      <c r="N257" s="374"/>
      <c r="O257" s="374"/>
      <c r="P257" s="374"/>
      <c r="Q257" s="374"/>
      <c r="R257" s="374"/>
      <c r="S257" s="374"/>
      <c r="T257" s="374"/>
      <c r="U257" s="374"/>
      <c r="V257" s="375"/>
    </row>
    <row r="258" spans="2:22" s="64" customFormat="1" ht="15" customHeight="1" x14ac:dyDescent="0.25">
      <c r="B258" s="369"/>
      <c r="C258" s="355"/>
      <c r="D258" s="406"/>
      <c r="E258" s="355"/>
      <c r="F258" s="151" t="s">
        <v>197</v>
      </c>
      <c r="G258" s="154">
        <v>8.3000000000000007</v>
      </c>
      <c r="H258" s="369"/>
      <c r="I258" s="369"/>
      <c r="J258" s="373"/>
      <c r="K258" s="374"/>
      <c r="L258" s="374"/>
      <c r="M258" s="374"/>
      <c r="N258" s="374"/>
      <c r="O258" s="374"/>
      <c r="P258" s="374"/>
      <c r="Q258" s="374"/>
      <c r="R258" s="374"/>
      <c r="S258" s="374"/>
      <c r="T258" s="374"/>
      <c r="U258" s="374"/>
      <c r="V258" s="375"/>
    </row>
    <row r="259" spans="2:22" s="64" customFormat="1" ht="15" customHeight="1" x14ac:dyDescent="0.25">
      <c r="B259" s="369"/>
      <c r="C259" s="355"/>
      <c r="D259" s="406"/>
      <c r="E259" s="355"/>
      <c r="F259" s="151" t="s">
        <v>198</v>
      </c>
      <c r="G259" s="154">
        <v>13.7</v>
      </c>
      <c r="H259" s="369"/>
      <c r="I259" s="369"/>
      <c r="J259" s="373"/>
      <c r="K259" s="374"/>
      <c r="L259" s="374"/>
      <c r="M259" s="374"/>
      <c r="N259" s="374"/>
      <c r="O259" s="374"/>
      <c r="P259" s="374"/>
      <c r="Q259" s="374"/>
      <c r="R259" s="374"/>
      <c r="S259" s="374"/>
      <c r="T259" s="374"/>
      <c r="U259" s="374"/>
      <c r="V259" s="375"/>
    </row>
    <row r="260" spans="2:22" s="64" customFormat="1" ht="15" customHeight="1" x14ac:dyDescent="0.25">
      <c r="B260" s="369"/>
      <c r="C260" s="355"/>
      <c r="D260" s="406"/>
      <c r="E260" s="355"/>
      <c r="F260" s="151" t="s">
        <v>199</v>
      </c>
      <c r="G260" s="154">
        <v>3.2</v>
      </c>
      <c r="H260" s="369"/>
      <c r="I260" s="369"/>
      <c r="J260" s="373"/>
      <c r="K260" s="374"/>
      <c r="L260" s="374"/>
      <c r="M260" s="374"/>
      <c r="N260" s="374"/>
      <c r="O260" s="374"/>
      <c r="P260" s="374"/>
      <c r="Q260" s="374"/>
      <c r="R260" s="374"/>
      <c r="S260" s="374"/>
      <c r="T260" s="374"/>
      <c r="U260" s="374"/>
      <c r="V260" s="375"/>
    </row>
    <row r="261" spans="2:22" s="64" customFormat="1" ht="15" customHeight="1" x14ac:dyDescent="0.25">
      <c r="B261" s="369"/>
      <c r="C261" s="355"/>
      <c r="D261" s="406"/>
      <c r="E261" s="355"/>
      <c r="F261" s="151" t="s">
        <v>200</v>
      </c>
      <c r="G261" s="154">
        <v>3.2</v>
      </c>
      <c r="H261" s="369"/>
      <c r="I261" s="369"/>
      <c r="J261" s="373"/>
      <c r="K261" s="374"/>
      <c r="L261" s="374"/>
      <c r="M261" s="374"/>
      <c r="N261" s="374"/>
      <c r="O261" s="374"/>
      <c r="P261" s="374"/>
      <c r="Q261" s="374"/>
      <c r="R261" s="374"/>
      <c r="S261" s="374"/>
      <c r="T261" s="374"/>
      <c r="U261" s="374"/>
      <c r="V261" s="375"/>
    </row>
    <row r="262" spans="2:22" s="64" customFormat="1" ht="15" customHeight="1" x14ac:dyDescent="0.25">
      <c r="B262" s="369"/>
      <c r="C262" s="355"/>
      <c r="D262" s="406"/>
      <c r="E262" s="355"/>
      <c r="F262" s="151" t="s">
        <v>201</v>
      </c>
      <c r="G262" s="154">
        <v>2.2000000000000002</v>
      </c>
      <c r="H262" s="369"/>
      <c r="I262" s="369"/>
      <c r="J262" s="373"/>
      <c r="K262" s="374"/>
      <c r="L262" s="374"/>
      <c r="M262" s="374"/>
      <c r="N262" s="374"/>
      <c r="O262" s="374"/>
      <c r="P262" s="374"/>
      <c r="Q262" s="374"/>
      <c r="R262" s="374"/>
      <c r="S262" s="374"/>
      <c r="T262" s="374"/>
      <c r="U262" s="374"/>
      <c r="V262" s="375"/>
    </row>
    <row r="263" spans="2:22" s="64" customFormat="1" ht="15" customHeight="1" x14ac:dyDescent="0.25">
      <c r="B263" s="369"/>
      <c r="C263" s="355"/>
      <c r="D263" s="406"/>
      <c r="E263" s="355"/>
      <c r="F263" s="151" t="s">
        <v>202</v>
      </c>
      <c r="G263" s="154">
        <v>2.6</v>
      </c>
      <c r="H263" s="369"/>
      <c r="I263" s="369"/>
      <c r="J263" s="373"/>
      <c r="K263" s="374"/>
      <c r="L263" s="374"/>
      <c r="M263" s="374"/>
      <c r="N263" s="374"/>
      <c r="O263" s="374"/>
      <c r="P263" s="374"/>
      <c r="Q263" s="374"/>
      <c r="R263" s="374"/>
      <c r="S263" s="374"/>
      <c r="T263" s="374"/>
      <c r="U263" s="374"/>
      <c r="V263" s="375"/>
    </row>
    <row r="264" spans="2:22" s="64" customFormat="1" ht="15" customHeight="1" x14ac:dyDescent="0.25">
      <c r="B264" s="369"/>
      <c r="C264" s="355"/>
      <c r="D264" s="406"/>
      <c r="E264" s="355"/>
      <c r="F264" s="151" t="s">
        <v>203</v>
      </c>
      <c r="G264" s="154">
        <v>7.8</v>
      </c>
      <c r="H264" s="369"/>
      <c r="I264" s="369"/>
      <c r="J264" s="373"/>
      <c r="K264" s="374"/>
      <c r="L264" s="374"/>
      <c r="M264" s="374"/>
      <c r="N264" s="374"/>
      <c r="O264" s="374"/>
      <c r="P264" s="374"/>
      <c r="Q264" s="374"/>
      <c r="R264" s="374"/>
      <c r="S264" s="374"/>
      <c r="T264" s="374"/>
      <c r="U264" s="374"/>
      <c r="V264" s="375"/>
    </row>
    <row r="265" spans="2:22" s="64" customFormat="1" ht="15" customHeight="1" x14ac:dyDescent="0.25">
      <c r="B265" s="369"/>
      <c r="C265" s="355"/>
      <c r="D265" s="406"/>
      <c r="E265" s="355"/>
      <c r="F265" s="152" t="s">
        <v>204</v>
      </c>
      <c r="G265" s="154">
        <v>14.3</v>
      </c>
      <c r="H265" s="369"/>
      <c r="I265" s="369"/>
      <c r="J265" s="373"/>
      <c r="K265" s="374"/>
      <c r="L265" s="374"/>
      <c r="M265" s="374"/>
      <c r="N265" s="374"/>
      <c r="O265" s="374"/>
      <c r="P265" s="374"/>
      <c r="Q265" s="374"/>
      <c r="R265" s="374"/>
      <c r="S265" s="374"/>
      <c r="T265" s="374"/>
      <c r="U265" s="374"/>
      <c r="V265" s="375"/>
    </row>
    <row r="266" spans="2:22" s="64" customFormat="1" ht="15" customHeight="1" x14ac:dyDescent="0.25">
      <c r="B266" s="369"/>
      <c r="C266" s="355"/>
      <c r="D266" s="406"/>
      <c r="E266" s="355"/>
      <c r="F266" s="151" t="s">
        <v>205</v>
      </c>
      <c r="G266" s="154">
        <v>1.6</v>
      </c>
      <c r="H266" s="369"/>
      <c r="I266" s="369"/>
      <c r="J266" s="373"/>
      <c r="K266" s="374"/>
      <c r="L266" s="374"/>
      <c r="M266" s="374"/>
      <c r="N266" s="374"/>
      <c r="O266" s="374"/>
      <c r="P266" s="374"/>
      <c r="Q266" s="374"/>
      <c r="R266" s="374"/>
      <c r="S266" s="374"/>
      <c r="T266" s="374"/>
      <c r="U266" s="374"/>
      <c r="V266" s="375"/>
    </row>
    <row r="267" spans="2:22" s="64" customFormat="1" ht="15" customHeight="1" x14ac:dyDescent="0.25">
      <c r="B267" s="369"/>
      <c r="C267" s="355"/>
      <c r="D267" s="406"/>
      <c r="E267" s="355"/>
      <c r="F267" s="151" t="s">
        <v>206</v>
      </c>
      <c r="G267" s="154">
        <v>1.1000000000000001</v>
      </c>
      <c r="H267" s="369"/>
      <c r="I267" s="369"/>
      <c r="J267" s="373"/>
      <c r="K267" s="374"/>
      <c r="L267" s="374"/>
      <c r="M267" s="374"/>
      <c r="N267" s="374"/>
      <c r="O267" s="374"/>
      <c r="P267" s="374"/>
      <c r="Q267" s="374"/>
      <c r="R267" s="374"/>
      <c r="S267" s="374"/>
      <c r="T267" s="374"/>
      <c r="U267" s="374"/>
      <c r="V267" s="375"/>
    </row>
    <row r="268" spans="2:22" s="64" customFormat="1" ht="15" customHeight="1" x14ac:dyDescent="0.25">
      <c r="B268" s="369"/>
      <c r="C268" s="355"/>
      <c r="D268" s="407"/>
      <c r="E268" s="356"/>
      <c r="F268" s="151" t="s">
        <v>207</v>
      </c>
      <c r="G268" s="154">
        <v>4.4000000000000004</v>
      </c>
      <c r="H268" s="369"/>
      <c r="I268" s="369"/>
      <c r="J268" s="373"/>
      <c r="K268" s="374"/>
      <c r="L268" s="374"/>
      <c r="M268" s="374"/>
      <c r="N268" s="374"/>
      <c r="O268" s="374"/>
      <c r="P268" s="374"/>
      <c r="Q268" s="374"/>
      <c r="R268" s="374"/>
      <c r="S268" s="374"/>
      <c r="T268" s="374"/>
      <c r="U268" s="374"/>
      <c r="V268" s="375"/>
    </row>
    <row r="269" spans="2:22" s="64" customFormat="1" ht="15" customHeight="1" x14ac:dyDescent="0.25">
      <c r="B269" s="369"/>
      <c r="C269" s="355"/>
      <c r="D269" s="405" t="s">
        <v>574</v>
      </c>
      <c r="E269" s="354" t="s">
        <v>194</v>
      </c>
      <c r="F269" s="151" t="s">
        <v>195</v>
      </c>
      <c r="G269" s="154">
        <v>1</v>
      </c>
      <c r="H269" s="369"/>
      <c r="I269" s="369"/>
      <c r="J269" s="373"/>
      <c r="K269" s="374"/>
      <c r="L269" s="374"/>
      <c r="M269" s="374"/>
      <c r="N269" s="374"/>
      <c r="O269" s="374"/>
      <c r="P269" s="374"/>
      <c r="Q269" s="374"/>
      <c r="R269" s="374"/>
      <c r="S269" s="374"/>
      <c r="T269" s="374"/>
      <c r="U269" s="374"/>
      <c r="V269" s="375"/>
    </row>
    <row r="270" spans="2:22" s="64" customFormat="1" ht="15" customHeight="1" x14ac:dyDescent="0.25">
      <c r="B270" s="369"/>
      <c r="C270" s="355"/>
      <c r="D270" s="406"/>
      <c r="E270" s="355"/>
      <c r="F270" s="151" t="s">
        <v>196</v>
      </c>
      <c r="G270" s="154">
        <v>4.5999999999999996</v>
      </c>
      <c r="H270" s="369"/>
      <c r="I270" s="369"/>
      <c r="J270" s="373"/>
      <c r="K270" s="374"/>
      <c r="L270" s="374"/>
      <c r="M270" s="374"/>
      <c r="N270" s="374"/>
      <c r="O270" s="374"/>
      <c r="P270" s="374"/>
      <c r="Q270" s="374"/>
      <c r="R270" s="374"/>
      <c r="S270" s="374"/>
      <c r="T270" s="374"/>
      <c r="U270" s="374"/>
      <c r="V270" s="375"/>
    </row>
    <row r="271" spans="2:22" s="64" customFormat="1" ht="15" customHeight="1" x14ac:dyDescent="0.25">
      <c r="B271" s="369"/>
      <c r="C271" s="355"/>
      <c r="D271" s="406"/>
      <c r="E271" s="355"/>
      <c r="F271" s="151" t="s">
        <v>197</v>
      </c>
      <c r="G271" s="154">
        <v>3.9</v>
      </c>
      <c r="H271" s="369"/>
      <c r="I271" s="369"/>
      <c r="J271" s="373"/>
      <c r="K271" s="374"/>
      <c r="L271" s="374"/>
      <c r="M271" s="374"/>
      <c r="N271" s="374"/>
      <c r="O271" s="374"/>
      <c r="P271" s="374"/>
      <c r="Q271" s="374"/>
      <c r="R271" s="374"/>
      <c r="S271" s="374"/>
      <c r="T271" s="374"/>
      <c r="U271" s="374"/>
      <c r="V271" s="375"/>
    </row>
    <row r="272" spans="2:22" s="64" customFormat="1" ht="15" customHeight="1" x14ac:dyDescent="0.25">
      <c r="B272" s="369"/>
      <c r="C272" s="355"/>
      <c r="D272" s="406"/>
      <c r="E272" s="355"/>
      <c r="F272" s="151" t="s">
        <v>198</v>
      </c>
      <c r="G272" s="154">
        <v>6.5</v>
      </c>
      <c r="H272" s="369"/>
      <c r="I272" s="369"/>
      <c r="J272" s="373"/>
      <c r="K272" s="374"/>
      <c r="L272" s="374"/>
      <c r="M272" s="374"/>
      <c r="N272" s="374"/>
      <c r="O272" s="374"/>
      <c r="P272" s="374"/>
      <c r="Q272" s="374"/>
      <c r="R272" s="374"/>
      <c r="S272" s="374"/>
      <c r="T272" s="374"/>
      <c r="U272" s="374"/>
      <c r="V272" s="375"/>
    </row>
    <row r="273" spans="2:22" s="64" customFormat="1" ht="15" customHeight="1" x14ac:dyDescent="0.25">
      <c r="B273" s="369"/>
      <c r="C273" s="355"/>
      <c r="D273" s="406"/>
      <c r="E273" s="355"/>
      <c r="F273" s="151" t="s">
        <v>199</v>
      </c>
      <c r="G273" s="154">
        <v>1.5</v>
      </c>
      <c r="H273" s="369"/>
      <c r="I273" s="369"/>
      <c r="J273" s="373"/>
      <c r="K273" s="374"/>
      <c r="L273" s="374"/>
      <c r="M273" s="374"/>
      <c r="N273" s="374"/>
      <c r="O273" s="374"/>
      <c r="P273" s="374"/>
      <c r="Q273" s="374"/>
      <c r="R273" s="374"/>
      <c r="S273" s="374"/>
      <c r="T273" s="374"/>
      <c r="U273" s="374"/>
      <c r="V273" s="375"/>
    </row>
    <row r="274" spans="2:22" s="64" customFormat="1" ht="15" customHeight="1" x14ac:dyDescent="0.25">
      <c r="B274" s="369"/>
      <c r="C274" s="355"/>
      <c r="D274" s="406"/>
      <c r="E274" s="355"/>
      <c r="F274" s="151" t="s">
        <v>200</v>
      </c>
      <c r="G274" s="154">
        <v>1.5</v>
      </c>
      <c r="H274" s="369"/>
      <c r="I274" s="369"/>
      <c r="J274" s="373"/>
      <c r="K274" s="374"/>
      <c r="L274" s="374"/>
      <c r="M274" s="374"/>
      <c r="N274" s="374"/>
      <c r="O274" s="374"/>
      <c r="P274" s="374"/>
      <c r="Q274" s="374"/>
      <c r="R274" s="374"/>
      <c r="S274" s="374"/>
      <c r="T274" s="374"/>
      <c r="U274" s="374"/>
      <c r="V274" s="375"/>
    </row>
    <row r="275" spans="2:22" s="64" customFormat="1" ht="15" customHeight="1" x14ac:dyDescent="0.25">
      <c r="B275" s="369"/>
      <c r="C275" s="355"/>
      <c r="D275" s="406"/>
      <c r="E275" s="355"/>
      <c r="F275" s="151" t="s">
        <v>201</v>
      </c>
      <c r="G275" s="154">
        <v>1</v>
      </c>
      <c r="H275" s="369"/>
      <c r="I275" s="369"/>
      <c r="J275" s="373"/>
      <c r="K275" s="374"/>
      <c r="L275" s="374"/>
      <c r="M275" s="374"/>
      <c r="N275" s="374"/>
      <c r="O275" s="374"/>
      <c r="P275" s="374"/>
      <c r="Q275" s="374"/>
      <c r="R275" s="374"/>
      <c r="S275" s="374"/>
      <c r="T275" s="374"/>
      <c r="U275" s="374"/>
      <c r="V275" s="375"/>
    </row>
    <row r="276" spans="2:22" s="64" customFormat="1" ht="15" customHeight="1" x14ac:dyDescent="0.25">
      <c r="B276" s="369"/>
      <c r="C276" s="355"/>
      <c r="D276" s="406"/>
      <c r="E276" s="355"/>
      <c r="F276" s="151" t="s">
        <v>202</v>
      </c>
      <c r="G276" s="154">
        <v>1.2</v>
      </c>
      <c r="H276" s="369"/>
      <c r="I276" s="369"/>
      <c r="J276" s="373"/>
      <c r="K276" s="374"/>
      <c r="L276" s="374"/>
      <c r="M276" s="374"/>
      <c r="N276" s="374"/>
      <c r="O276" s="374"/>
      <c r="P276" s="374"/>
      <c r="Q276" s="374"/>
      <c r="R276" s="374"/>
      <c r="S276" s="374"/>
      <c r="T276" s="374"/>
      <c r="U276" s="374"/>
      <c r="V276" s="375"/>
    </row>
    <row r="277" spans="2:22" s="64" customFormat="1" ht="15" customHeight="1" x14ac:dyDescent="0.25">
      <c r="B277" s="369"/>
      <c r="C277" s="355"/>
      <c r="D277" s="406"/>
      <c r="E277" s="355"/>
      <c r="F277" s="151" t="s">
        <v>203</v>
      </c>
      <c r="G277" s="154">
        <v>3.7</v>
      </c>
      <c r="H277" s="369"/>
      <c r="I277" s="369"/>
      <c r="J277" s="373"/>
      <c r="K277" s="374"/>
      <c r="L277" s="374"/>
      <c r="M277" s="374"/>
      <c r="N277" s="374"/>
      <c r="O277" s="374"/>
      <c r="P277" s="374"/>
      <c r="Q277" s="374"/>
      <c r="R277" s="374"/>
      <c r="S277" s="374"/>
      <c r="T277" s="374"/>
      <c r="U277" s="374"/>
      <c r="V277" s="375"/>
    </row>
    <row r="278" spans="2:22" s="64" customFormat="1" ht="15" customHeight="1" x14ac:dyDescent="0.25">
      <c r="B278" s="369"/>
      <c r="C278" s="355"/>
      <c r="D278" s="406"/>
      <c r="E278" s="355"/>
      <c r="F278" s="152" t="s">
        <v>204</v>
      </c>
      <c r="G278" s="154">
        <v>6.7</v>
      </c>
      <c r="H278" s="369"/>
      <c r="I278" s="369"/>
      <c r="J278" s="373"/>
      <c r="K278" s="374"/>
      <c r="L278" s="374"/>
      <c r="M278" s="374"/>
      <c r="N278" s="374"/>
      <c r="O278" s="374"/>
      <c r="P278" s="374"/>
      <c r="Q278" s="374"/>
      <c r="R278" s="374"/>
      <c r="S278" s="374"/>
      <c r="T278" s="374"/>
      <c r="U278" s="374"/>
      <c r="V278" s="375"/>
    </row>
    <row r="279" spans="2:22" s="64" customFormat="1" ht="15" customHeight="1" x14ac:dyDescent="0.25">
      <c r="B279" s="369"/>
      <c r="C279" s="355"/>
      <c r="D279" s="406"/>
      <c r="E279" s="355"/>
      <c r="F279" s="151" t="s">
        <v>205</v>
      </c>
      <c r="G279" s="154">
        <v>0.7</v>
      </c>
      <c r="H279" s="369"/>
      <c r="I279" s="369"/>
      <c r="J279" s="373"/>
      <c r="K279" s="374"/>
      <c r="L279" s="374"/>
      <c r="M279" s="374"/>
      <c r="N279" s="374"/>
      <c r="O279" s="374"/>
      <c r="P279" s="374"/>
      <c r="Q279" s="374"/>
      <c r="R279" s="374"/>
      <c r="S279" s="374"/>
      <c r="T279" s="374"/>
      <c r="U279" s="374"/>
      <c r="V279" s="375"/>
    </row>
    <row r="280" spans="2:22" s="64" customFormat="1" ht="15" customHeight="1" x14ac:dyDescent="0.25">
      <c r="B280" s="369"/>
      <c r="C280" s="355"/>
      <c r="D280" s="406"/>
      <c r="E280" s="355"/>
      <c r="F280" s="151" t="s">
        <v>206</v>
      </c>
      <c r="G280" s="154">
        <v>0.5</v>
      </c>
      <c r="H280" s="369"/>
      <c r="I280" s="369"/>
      <c r="J280" s="373"/>
      <c r="K280" s="374"/>
      <c r="L280" s="374"/>
      <c r="M280" s="374"/>
      <c r="N280" s="374"/>
      <c r="O280" s="374"/>
      <c r="P280" s="374"/>
      <c r="Q280" s="374"/>
      <c r="R280" s="374"/>
      <c r="S280" s="374"/>
      <c r="T280" s="374"/>
      <c r="U280" s="374"/>
      <c r="V280" s="375"/>
    </row>
    <row r="281" spans="2:22" s="64" customFormat="1" ht="15" customHeight="1" x14ac:dyDescent="0.25">
      <c r="B281" s="361"/>
      <c r="C281" s="356"/>
      <c r="D281" s="407"/>
      <c r="E281" s="356"/>
      <c r="F281" s="151" t="s">
        <v>207</v>
      </c>
      <c r="G281" s="154">
        <v>2</v>
      </c>
      <c r="H281" s="361"/>
      <c r="I281" s="361"/>
      <c r="J281" s="376"/>
      <c r="K281" s="377"/>
      <c r="L281" s="377"/>
      <c r="M281" s="377"/>
      <c r="N281" s="377"/>
      <c r="O281" s="377"/>
      <c r="P281" s="377"/>
      <c r="Q281" s="377"/>
      <c r="R281" s="377"/>
      <c r="S281" s="377"/>
      <c r="T281" s="377"/>
      <c r="U281" s="377"/>
      <c r="V281" s="378"/>
    </row>
    <row r="282" spans="2:22" s="64" customFormat="1" ht="15" customHeight="1" x14ac:dyDescent="0.25">
      <c r="B282" s="72" t="s">
        <v>263</v>
      </c>
      <c r="C282" s="26"/>
      <c r="D282" s="26"/>
      <c r="E282" s="26"/>
      <c r="F282" s="26"/>
      <c r="G282" s="158">
        <v>365.25</v>
      </c>
      <c r="H282" s="29" t="s">
        <v>115</v>
      </c>
      <c r="I282" s="12" t="s">
        <v>264</v>
      </c>
      <c r="J282" s="345" t="s">
        <v>265</v>
      </c>
      <c r="K282" s="346"/>
      <c r="L282" s="346"/>
      <c r="M282" s="346"/>
      <c r="N282" s="346"/>
      <c r="O282" s="346"/>
      <c r="P282" s="346"/>
      <c r="Q282" s="346"/>
      <c r="R282" s="346"/>
      <c r="S282" s="346"/>
      <c r="T282" s="346"/>
      <c r="U282" s="346"/>
      <c r="V282" s="347"/>
    </row>
    <row r="283" spans="2:22" s="64" customFormat="1" ht="15" customHeight="1" x14ac:dyDescent="0.25">
      <c r="B283" s="360" t="s">
        <v>581</v>
      </c>
      <c r="C283" s="354" t="s">
        <v>571</v>
      </c>
      <c r="D283" s="405" t="s">
        <v>253</v>
      </c>
      <c r="E283" s="354" t="s">
        <v>194</v>
      </c>
      <c r="F283" s="151" t="s">
        <v>195</v>
      </c>
      <c r="G283" s="155">
        <v>5.3E-3</v>
      </c>
      <c r="H283" s="360" t="s">
        <v>179</v>
      </c>
      <c r="I283" s="360" t="s">
        <v>580</v>
      </c>
      <c r="J283" s="370" t="s">
        <v>579</v>
      </c>
      <c r="K283" s="371"/>
      <c r="L283" s="371"/>
      <c r="M283" s="371"/>
      <c r="N283" s="371"/>
      <c r="O283" s="371"/>
      <c r="P283" s="371"/>
      <c r="Q283" s="371"/>
      <c r="R283" s="371"/>
      <c r="S283" s="371"/>
      <c r="T283" s="371"/>
      <c r="U283" s="371"/>
      <c r="V283" s="372"/>
    </row>
    <row r="284" spans="2:22" s="64" customFormat="1" ht="15" customHeight="1" x14ac:dyDescent="0.25">
      <c r="B284" s="369"/>
      <c r="C284" s="355"/>
      <c r="D284" s="406"/>
      <c r="E284" s="355"/>
      <c r="F284" s="151" t="s">
        <v>196</v>
      </c>
      <c r="G284" s="155">
        <v>2.3699999999999999E-2</v>
      </c>
      <c r="H284" s="369"/>
      <c r="I284" s="369"/>
      <c r="J284" s="373"/>
      <c r="K284" s="374"/>
      <c r="L284" s="374"/>
      <c r="M284" s="374"/>
      <c r="N284" s="374"/>
      <c r="O284" s="374"/>
      <c r="P284" s="374"/>
      <c r="Q284" s="374"/>
      <c r="R284" s="374"/>
      <c r="S284" s="374"/>
      <c r="T284" s="374"/>
      <c r="U284" s="374"/>
      <c r="V284" s="375"/>
    </row>
    <row r="285" spans="2:22" s="64" customFormat="1" ht="15" customHeight="1" x14ac:dyDescent="0.25">
      <c r="B285" s="369"/>
      <c r="C285" s="355"/>
      <c r="D285" s="406"/>
      <c r="E285" s="355"/>
      <c r="F285" s="151" t="s">
        <v>197</v>
      </c>
      <c r="G285" s="155">
        <v>2.0199999999999999E-2</v>
      </c>
      <c r="H285" s="369"/>
      <c r="I285" s="369"/>
      <c r="J285" s="373"/>
      <c r="K285" s="374"/>
      <c r="L285" s="374"/>
      <c r="M285" s="374"/>
      <c r="N285" s="374"/>
      <c r="O285" s="374"/>
      <c r="P285" s="374"/>
      <c r="Q285" s="374"/>
      <c r="R285" s="374"/>
      <c r="S285" s="374"/>
      <c r="T285" s="374"/>
      <c r="U285" s="374"/>
      <c r="V285" s="375"/>
    </row>
    <row r="286" spans="2:22" s="64" customFormat="1" ht="15" customHeight="1" x14ac:dyDescent="0.25">
      <c r="B286" s="369"/>
      <c r="C286" s="355"/>
      <c r="D286" s="406"/>
      <c r="E286" s="355"/>
      <c r="F286" s="151" t="s">
        <v>198</v>
      </c>
      <c r="G286" s="155">
        <v>3.3300000000000003E-2</v>
      </c>
      <c r="H286" s="369"/>
      <c r="I286" s="369"/>
      <c r="J286" s="373"/>
      <c r="K286" s="374"/>
      <c r="L286" s="374"/>
      <c r="M286" s="374"/>
      <c r="N286" s="374"/>
      <c r="O286" s="374"/>
      <c r="P286" s="374"/>
      <c r="Q286" s="374"/>
      <c r="R286" s="374"/>
      <c r="S286" s="374"/>
      <c r="T286" s="374"/>
      <c r="U286" s="374"/>
      <c r="V286" s="375"/>
    </row>
    <row r="287" spans="2:22" s="64" customFormat="1" ht="15" customHeight="1" x14ac:dyDescent="0.25">
      <c r="B287" s="369"/>
      <c r="C287" s="355"/>
      <c r="D287" s="406"/>
      <c r="E287" s="355"/>
      <c r="F287" s="151" t="s">
        <v>199</v>
      </c>
      <c r="G287" s="155">
        <v>7.7000000000000002E-3</v>
      </c>
      <c r="H287" s="369"/>
      <c r="I287" s="369"/>
      <c r="J287" s="373"/>
      <c r="K287" s="374"/>
      <c r="L287" s="374"/>
      <c r="M287" s="374"/>
      <c r="N287" s="374"/>
      <c r="O287" s="374"/>
      <c r="P287" s="374"/>
      <c r="Q287" s="374"/>
      <c r="R287" s="374"/>
      <c r="S287" s="374"/>
      <c r="T287" s="374"/>
      <c r="U287" s="374"/>
      <c r="V287" s="375"/>
    </row>
    <row r="288" spans="2:22" s="64" customFormat="1" ht="15" customHeight="1" x14ac:dyDescent="0.25">
      <c r="B288" s="369"/>
      <c r="C288" s="355"/>
      <c r="D288" s="406"/>
      <c r="E288" s="355"/>
      <c r="F288" s="151" t="s">
        <v>200</v>
      </c>
      <c r="G288" s="155">
        <v>7.7000000000000002E-3</v>
      </c>
      <c r="H288" s="369"/>
      <c r="I288" s="369"/>
      <c r="J288" s="373"/>
      <c r="K288" s="374"/>
      <c r="L288" s="374"/>
      <c r="M288" s="374"/>
      <c r="N288" s="374"/>
      <c r="O288" s="374"/>
      <c r="P288" s="374"/>
      <c r="Q288" s="374"/>
      <c r="R288" s="374"/>
      <c r="S288" s="374"/>
      <c r="T288" s="374"/>
      <c r="U288" s="374"/>
      <c r="V288" s="375"/>
    </row>
    <row r="289" spans="2:22" s="64" customFormat="1" ht="15" customHeight="1" x14ac:dyDescent="0.25">
      <c r="B289" s="369"/>
      <c r="C289" s="355"/>
      <c r="D289" s="406"/>
      <c r="E289" s="355"/>
      <c r="F289" s="151" t="s">
        <v>201</v>
      </c>
      <c r="G289" s="155">
        <v>5.3E-3</v>
      </c>
      <c r="H289" s="369"/>
      <c r="I289" s="369"/>
      <c r="J289" s="373"/>
      <c r="K289" s="374"/>
      <c r="L289" s="374"/>
      <c r="M289" s="374"/>
      <c r="N289" s="374"/>
      <c r="O289" s="374"/>
      <c r="P289" s="374"/>
      <c r="Q289" s="374"/>
      <c r="R289" s="374"/>
      <c r="S289" s="374"/>
      <c r="T289" s="374"/>
      <c r="U289" s="374"/>
      <c r="V289" s="375"/>
    </row>
    <row r="290" spans="2:22" s="64" customFormat="1" ht="15" customHeight="1" x14ac:dyDescent="0.25">
      <c r="B290" s="369"/>
      <c r="C290" s="355"/>
      <c r="D290" s="406"/>
      <c r="E290" s="355"/>
      <c r="F290" s="151" t="s">
        <v>202</v>
      </c>
      <c r="G290" s="155">
        <v>6.3E-3</v>
      </c>
      <c r="H290" s="369"/>
      <c r="I290" s="369"/>
      <c r="J290" s="373"/>
      <c r="K290" s="374"/>
      <c r="L290" s="374"/>
      <c r="M290" s="374"/>
      <c r="N290" s="374"/>
      <c r="O290" s="374"/>
      <c r="P290" s="374"/>
      <c r="Q290" s="374"/>
      <c r="R290" s="374"/>
      <c r="S290" s="374"/>
      <c r="T290" s="374"/>
      <c r="U290" s="374"/>
      <c r="V290" s="375"/>
    </row>
    <row r="291" spans="2:22" s="64" customFormat="1" ht="15" customHeight="1" x14ac:dyDescent="0.25">
      <c r="B291" s="369"/>
      <c r="C291" s="355"/>
      <c r="D291" s="406"/>
      <c r="E291" s="355"/>
      <c r="F291" s="151" t="s">
        <v>203</v>
      </c>
      <c r="G291" s="155">
        <v>1.9E-2</v>
      </c>
      <c r="H291" s="369"/>
      <c r="I291" s="369"/>
      <c r="J291" s="373"/>
      <c r="K291" s="374"/>
      <c r="L291" s="374"/>
      <c r="M291" s="374"/>
      <c r="N291" s="374"/>
      <c r="O291" s="374"/>
      <c r="P291" s="374"/>
      <c r="Q291" s="374"/>
      <c r="R291" s="374"/>
      <c r="S291" s="374"/>
      <c r="T291" s="374"/>
      <c r="U291" s="374"/>
      <c r="V291" s="375"/>
    </row>
    <row r="292" spans="2:22" s="64" customFormat="1" ht="15" customHeight="1" x14ac:dyDescent="0.25">
      <c r="B292" s="369"/>
      <c r="C292" s="355"/>
      <c r="D292" s="406"/>
      <c r="E292" s="355"/>
      <c r="F292" s="152" t="s">
        <v>204</v>
      </c>
      <c r="G292" s="155">
        <v>3.4599999999999999E-2</v>
      </c>
      <c r="H292" s="369"/>
      <c r="I292" s="369"/>
      <c r="J292" s="373"/>
      <c r="K292" s="374"/>
      <c r="L292" s="374"/>
      <c r="M292" s="374"/>
      <c r="N292" s="374"/>
      <c r="O292" s="374"/>
      <c r="P292" s="374"/>
      <c r="Q292" s="374"/>
      <c r="R292" s="374"/>
      <c r="S292" s="374"/>
      <c r="T292" s="374"/>
      <c r="U292" s="374"/>
      <c r="V292" s="375"/>
    </row>
    <row r="293" spans="2:22" s="64" customFormat="1" ht="15" customHeight="1" x14ac:dyDescent="0.25">
      <c r="B293" s="369"/>
      <c r="C293" s="355"/>
      <c r="D293" s="406"/>
      <c r="E293" s="355"/>
      <c r="F293" s="151" t="s">
        <v>205</v>
      </c>
      <c r="G293" s="155">
        <v>3.8E-3</v>
      </c>
      <c r="H293" s="369"/>
      <c r="I293" s="369"/>
      <c r="J293" s="373"/>
      <c r="K293" s="374"/>
      <c r="L293" s="374"/>
      <c r="M293" s="374"/>
      <c r="N293" s="374"/>
      <c r="O293" s="374"/>
      <c r="P293" s="374"/>
      <c r="Q293" s="374"/>
      <c r="R293" s="374"/>
      <c r="S293" s="374"/>
      <c r="T293" s="374"/>
      <c r="U293" s="374"/>
      <c r="V293" s="375"/>
    </row>
    <row r="294" spans="2:22" s="64" customFormat="1" ht="15" customHeight="1" x14ac:dyDescent="0.25">
      <c r="B294" s="369"/>
      <c r="C294" s="355"/>
      <c r="D294" s="406"/>
      <c r="E294" s="355"/>
      <c r="F294" s="151" t="s">
        <v>206</v>
      </c>
      <c r="G294" s="155">
        <v>2.7000000000000001E-3</v>
      </c>
      <c r="H294" s="369"/>
      <c r="I294" s="369"/>
      <c r="J294" s="373"/>
      <c r="K294" s="374"/>
      <c r="L294" s="374"/>
      <c r="M294" s="374"/>
      <c r="N294" s="374"/>
      <c r="O294" s="374"/>
      <c r="P294" s="374"/>
      <c r="Q294" s="374"/>
      <c r="R294" s="374"/>
      <c r="S294" s="374"/>
      <c r="T294" s="374"/>
      <c r="U294" s="374"/>
      <c r="V294" s="375"/>
    </row>
    <row r="295" spans="2:22" s="64" customFormat="1" ht="15" customHeight="1" x14ac:dyDescent="0.25">
      <c r="B295" s="369"/>
      <c r="C295" s="355"/>
      <c r="D295" s="407"/>
      <c r="E295" s="356"/>
      <c r="F295" s="151" t="s">
        <v>207</v>
      </c>
      <c r="G295" s="155">
        <v>1.0500000000000001E-2</v>
      </c>
      <c r="H295" s="369"/>
      <c r="I295" s="369"/>
      <c r="J295" s="373"/>
      <c r="K295" s="374"/>
      <c r="L295" s="374"/>
      <c r="M295" s="374"/>
      <c r="N295" s="374"/>
      <c r="O295" s="374"/>
      <c r="P295" s="374"/>
      <c r="Q295" s="374"/>
      <c r="R295" s="374"/>
      <c r="S295" s="374"/>
      <c r="T295" s="374"/>
      <c r="U295" s="374"/>
      <c r="V295" s="375"/>
    </row>
    <row r="296" spans="2:22" s="64" customFormat="1" ht="15" customHeight="1" x14ac:dyDescent="0.25">
      <c r="B296" s="369"/>
      <c r="C296" s="355"/>
      <c r="D296" s="405" t="s">
        <v>577</v>
      </c>
      <c r="E296" s="354" t="s">
        <v>194</v>
      </c>
      <c r="F296" s="151" t="s">
        <v>195</v>
      </c>
      <c r="G296" s="154">
        <v>7.0000000000000001E-3</v>
      </c>
      <c r="H296" s="369"/>
      <c r="I296" s="369"/>
      <c r="J296" s="373"/>
      <c r="K296" s="374"/>
      <c r="L296" s="374"/>
      <c r="M296" s="374"/>
      <c r="N296" s="374"/>
      <c r="O296" s="374"/>
      <c r="P296" s="374"/>
      <c r="Q296" s="374"/>
      <c r="R296" s="374"/>
      <c r="S296" s="374"/>
      <c r="T296" s="374"/>
      <c r="U296" s="374"/>
      <c r="V296" s="375"/>
    </row>
    <row r="297" spans="2:22" s="64" customFormat="1" ht="15" customHeight="1" x14ac:dyDescent="0.25">
      <c r="B297" s="369"/>
      <c r="C297" s="355"/>
      <c r="D297" s="406"/>
      <c r="E297" s="355"/>
      <c r="F297" s="151" t="s">
        <v>196</v>
      </c>
      <c r="G297" s="154">
        <v>3.1399999999999997E-2</v>
      </c>
      <c r="H297" s="369"/>
      <c r="I297" s="369"/>
      <c r="J297" s="373"/>
      <c r="K297" s="374"/>
      <c r="L297" s="374"/>
      <c r="M297" s="374"/>
      <c r="N297" s="374"/>
      <c r="O297" s="374"/>
      <c r="P297" s="374"/>
      <c r="Q297" s="374"/>
      <c r="R297" s="374"/>
      <c r="S297" s="374"/>
      <c r="T297" s="374"/>
      <c r="U297" s="374"/>
      <c r="V297" s="375"/>
    </row>
    <row r="298" spans="2:22" s="64" customFormat="1" ht="15" customHeight="1" x14ac:dyDescent="0.25">
      <c r="B298" s="369"/>
      <c r="C298" s="355"/>
      <c r="D298" s="406"/>
      <c r="E298" s="355"/>
      <c r="F298" s="151" t="s">
        <v>197</v>
      </c>
      <c r="G298" s="154">
        <v>2.6700000000000002E-2</v>
      </c>
      <c r="H298" s="369"/>
      <c r="I298" s="369"/>
      <c r="J298" s="373"/>
      <c r="K298" s="374"/>
      <c r="L298" s="374"/>
      <c r="M298" s="374"/>
      <c r="N298" s="374"/>
      <c r="O298" s="374"/>
      <c r="P298" s="374"/>
      <c r="Q298" s="374"/>
      <c r="R298" s="374"/>
      <c r="S298" s="374"/>
      <c r="T298" s="374"/>
      <c r="U298" s="374"/>
      <c r="V298" s="375"/>
    </row>
    <row r="299" spans="2:22" s="64" customFormat="1" ht="15" customHeight="1" x14ac:dyDescent="0.25">
      <c r="B299" s="369"/>
      <c r="C299" s="355"/>
      <c r="D299" s="406"/>
      <c r="E299" s="355"/>
      <c r="F299" s="151" t="s">
        <v>198</v>
      </c>
      <c r="G299" s="154">
        <v>4.3999999999999997E-2</v>
      </c>
      <c r="H299" s="369"/>
      <c r="I299" s="369"/>
      <c r="J299" s="373"/>
      <c r="K299" s="374"/>
      <c r="L299" s="374"/>
      <c r="M299" s="374"/>
      <c r="N299" s="374"/>
      <c r="O299" s="374"/>
      <c r="P299" s="374"/>
      <c r="Q299" s="374"/>
      <c r="R299" s="374"/>
      <c r="S299" s="374"/>
      <c r="T299" s="374"/>
      <c r="U299" s="374"/>
      <c r="V299" s="375"/>
    </row>
    <row r="300" spans="2:22" s="64" customFormat="1" ht="15" customHeight="1" x14ac:dyDescent="0.25">
      <c r="B300" s="369"/>
      <c r="C300" s="355"/>
      <c r="D300" s="406"/>
      <c r="E300" s="355"/>
      <c r="F300" s="151" t="s">
        <v>199</v>
      </c>
      <c r="G300" s="154">
        <v>1.0200000000000001E-2</v>
      </c>
      <c r="H300" s="369"/>
      <c r="I300" s="369"/>
      <c r="J300" s="373"/>
      <c r="K300" s="374"/>
      <c r="L300" s="374"/>
      <c r="M300" s="374"/>
      <c r="N300" s="374"/>
      <c r="O300" s="374"/>
      <c r="P300" s="374"/>
      <c r="Q300" s="374"/>
      <c r="R300" s="374"/>
      <c r="S300" s="374"/>
      <c r="T300" s="374"/>
      <c r="U300" s="374"/>
      <c r="V300" s="375"/>
    </row>
    <row r="301" spans="2:22" s="64" customFormat="1" ht="15" customHeight="1" x14ac:dyDescent="0.25">
      <c r="B301" s="369"/>
      <c r="C301" s="355"/>
      <c r="D301" s="406"/>
      <c r="E301" s="355"/>
      <c r="F301" s="151" t="s">
        <v>200</v>
      </c>
      <c r="G301" s="154">
        <v>1.0200000000000001E-2</v>
      </c>
      <c r="H301" s="369"/>
      <c r="I301" s="369"/>
      <c r="J301" s="373"/>
      <c r="K301" s="374"/>
      <c r="L301" s="374"/>
      <c r="M301" s="374"/>
      <c r="N301" s="374"/>
      <c r="O301" s="374"/>
      <c r="P301" s="374"/>
      <c r="Q301" s="374"/>
      <c r="R301" s="374"/>
      <c r="S301" s="374"/>
      <c r="T301" s="374"/>
      <c r="U301" s="374"/>
      <c r="V301" s="375"/>
    </row>
    <row r="302" spans="2:22" s="64" customFormat="1" ht="15" customHeight="1" x14ac:dyDescent="0.25">
      <c r="B302" s="369"/>
      <c r="C302" s="355"/>
      <c r="D302" s="406"/>
      <c r="E302" s="355"/>
      <c r="F302" s="151" t="s">
        <v>201</v>
      </c>
      <c r="G302" s="154">
        <v>7.0000000000000001E-3</v>
      </c>
      <c r="H302" s="369"/>
      <c r="I302" s="369"/>
      <c r="J302" s="373"/>
      <c r="K302" s="374"/>
      <c r="L302" s="374"/>
      <c r="M302" s="374"/>
      <c r="N302" s="374"/>
      <c r="O302" s="374"/>
      <c r="P302" s="374"/>
      <c r="Q302" s="374"/>
      <c r="R302" s="374"/>
      <c r="S302" s="374"/>
      <c r="T302" s="374"/>
      <c r="U302" s="374"/>
      <c r="V302" s="375"/>
    </row>
    <row r="303" spans="2:22" s="64" customFormat="1" ht="15" customHeight="1" x14ac:dyDescent="0.25">
      <c r="B303" s="369"/>
      <c r="C303" s="355"/>
      <c r="D303" s="406"/>
      <c r="E303" s="355"/>
      <c r="F303" s="151" t="s">
        <v>202</v>
      </c>
      <c r="G303" s="154">
        <v>8.3999999999999995E-3</v>
      </c>
      <c r="H303" s="369"/>
      <c r="I303" s="369"/>
      <c r="J303" s="373"/>
      <c r="K303" s="374"/>
      <c r="L303" s="374"/>
      <c r="M303" s="374"/>
      <c r="N303" s="374"/>
      <c r="O303" s="374"/>
      <c r="P303" s="374"/>
      <c r="Q303" s="374"/>
      <c r="R303" s="374"/>
      <c r="S303" s="374"/>
      <c r="T303" s="374"/>
      <c r="U303" s="374"/>
      <c r="V303" s="375"/>
    </row>
    <row r="304" spans="2:22" s="64" customFormat="1" ht="15" customHeight="1" x14ac:dyDescent="0.25">
      <c r="B304" s="369"/>
      <c r="C304" s="355"/>
      <c r="D304" s="406"/>
      <c r="E304" s="355"/>
      <c r="F304" s="151" t="s">
        <v>203</v>
      </c>
      <c r="G304" s="154">
        <v>2.5100000000000001E-2</v>
      </c>
      <c r="H304" s="369"/>
      <c r="I304" s="369"/>
      <c r="J304" s="373"/>
      <c r="K304" s="374"/>
      <c r="L304" s="374"/>
      <c r="M304" s="374"/>
      <c r="N304" s="374"/>
      <c r="O304" s="374"/>
      <c r="P304" s="374"/>
      <c r="Q304" s="374"/>
      <c r="R304" s="374"/>
      <c r="S304" s="374"/>
      <c r="T304" s="374"/>
      <c r="U304" s="374"/>
      <c r="V304" s="375"/>
    </row>
    <row r="305" spans="2:22" s="64" customFormat="1" ht="15" customHeight="1" x14ac:dyDescent="0.25">
      <c r="B305" s="369"/>
      <c r="C305" s="355"/>
      <c r="D305" s="406"/>
      <c r="E305" s="355"/>
      <c r="F305" s="152" t="s">
        <v>204</v>
      </c>
      <c r="G305" s="154">
        <v>4.58E-2</v>
      </c>
      <c r="H305" s="369"/>
      <c r="I305" s="369"/>
      <c r="J305" s="373"/>
      <c r="K305" s="374"/>
      <c r="L305" s="374"/>
      <c r="M305" s="374"/>
      <c r="N305" s="374"/>
      <c r="O305" s="374"/>
      <c r="P305" s="374"/>
      <c r="Q305" s="374"/>
      <c r="R305" s="374"/>
      <c r="S305" s="374"/>
      <c r="T305" s="374"/>
      <c r="U305" s="374"/>
      <c r="V305" s="375"/>
    </row>
    <row r="306" spans="2:22" s="64" customFormat="1" ht="15" customHeight="1" x14ac:dyDescent="0.25">
      <c r="B306" s="369"/>
      <c r="C306" s="355"/>
      <c r="D306" s="406"/>
      <c r="E306" s="355"/>
      <c r="F306" s="151" t="s">
        <v>205</v>
      </c>
      <c r="G306" s="154">
        <v>5.1000000000000004E-3</v>
      </c>
      <c r="H306" s="369"/>
      <c r="I306" s="369"/>
      <c r="J306" s="373"/>
      <c r="K306" s="374"/>
      <c r="L306" s="374"/>
      <c r="M306" s="374"/>
      <c r="N306" s="374"/>
      <c r="O306" s="374"/>
      <c r="P306" s="374"/>
      <c r="Q306" s="374"/>
      <c r="R306" s="374"/>
      <c r="S306" s="374"/>
      <c r="T306" s="374"/>
      <c r="U306" s="374"/>
      <c r="V306" s="375"/>
    </row>
    <row r="307" spans="2:22" s="64" customFormat="1" ht="15" customHeight="1" x14ac:dyDescent="0.25">
      <c r="B307" s="369"/>
      <c r="C307" s="355"/>
      <c r="D307" s="406"/>
      <c r="E307" s="355"/>
      <c r="F307" s="151" t="s">
        <v>206</v>
      </c>
      <c r="G307" s="154">
        <v>3.5999999999999999E-3</v>
      </c>
      <c r="H307" s="369"/>
      <c r="I307" s="369"/>
      <c r="J307" s="373"/>
      <c r="K307" s="374"/>
      <c r="L307" s="374"/>
      <c r="M307" s="374"/>
      <c r="N307" s="374"/>
      <c r="O307" s="374"/>
      <c r="P307" s="374"/>
      <c r="Q307" s="374"/>
      <c r="R307" s="374"/>
      <c r="S307" s="374"/>
      <c r="T307" s="374"/>
      <c r="U307" s="374"/>
      <c r="V307" s="375"/>
    </row>
    <row r="308" spans="2:22" s="64" customFormat="1" ht="15" customHeight="1" x14ac:dyDescent="0.25">
      <c r="B308" s="369"/>
      <c r="C308" s="355"/>
      <c r="D308" s="407"/>
      <c r="E308" s="356"/>
      <c r="F308" s="151" t="s">
        <v>207</v>
      </c>
      <c r="G308" s="154">
        <v>1.3899999999999999E-2</v>
      </c>
      <c r="H308" s="369"/>
      <c r="I308" s="369"/>
      <c r="J308" s="373"/>
      <c r="K308" s="374"/>
      <c r="L308" s="374"/>
      <c r="M308" s="374"/>
      <c r="N308" s="374"/>
      <c r="O308" s="374"/>
      <c r="P308" s="374"/>
      <c r="Q308" s="374"/>
      <c r="R308" s="374"/>
      <c r="S308" s="374"/>
      <c r="T308" s="374"/>
      <c r="U308" s="374"/>
      <c r="V308" s="375"/>
    </row>
    <row r="309" spans="2:22" s="64" customFormat="1" ht="15" customHeight="1" x14ac:dyDescent="0.25">
      <c r="B309" s="369"/>
      <c r="C309" s="355"/>
      <c r="D309" s="405" t="s">
        <v>578</v>
      </c>
      <c r="E309" s="354" t="s">
        <v>194</v>
      </c>
      <c r="F309" s="151" t="s">
        <v>195</v>
      </c>
      <c r="G309" s="154">
        <v>6.0000000000000001E-3</v>
      </c>
      <c r="H309" s="369"/>
      <c r="I309" s="369"/>
      <c r="J309" s="373"/>
      <c r="K309" s="374"/>
      <c r="L309" s="374"/>
      <c r="M309" s="374"/>
      <c r="N309" s="374"/>
      <c r="O309" s="374"/>
      <c r="P309" s="374"/>
      <c r="Q309" s="374"/>
      <c r="R309" s="374"/>
      <c r="S309" s="374"/>
      <c r="T309" s="374"/>
      <c r="U309" s="374"/>
      <c r="V309" s="375"/>
    </row>
    <row r="310" spans="2:22" s="64" customFormat="1" ht="15" customHeight="1" x14ac:dyDescent="0.25">
      <c r="B310" s="369"/>
      <c r="C310" s="355"/>
      <c r="D310" s="406"/>
      <c r="E310" s="355"/>
      <c r="F310" s="151" t="s">
        <v>196</v>
      </c>
      <c r="G310" s="154">
        <v>2.6800000000000001E-2</v>
      </c>
      <c r="H310" s="369"/>
      <c r="I310" s="369"/>
      <c r="J310" s="373"/>
      <c r="K310" s="374"/>
      <c r="L310" s="374"/>
      <c r="M310" s="374"/>
      <c r="N310" s="374"/>
      <c r="O310" s="374"/>
      <c r="P310" s="374"/>
      <c r="Q310" s="374"/>
      <c r="R310" s="374"/>
      <c r="S310" s="374"/>
      <c r="T310" s="374"/>
      <c r="U310" s="374"/>
      <c r="V310" s="375"/>
    </row>
    <row r="311" spans="2:22" s="64" customFormat="1" ht="15" customHeight="1" x14ac:dyDescent="0.25">
      <c r="B311" s="369"/>
      <c r="C311" s="355"/>
      <c r="D311" s="406"/>
      <c r="E311" s="355"/>
      <c r="F311" s="151" t="s">
        <v>197</v>
      </c>
      <c r="G311" s="154">
        <v>2.2800000000000001E-2</v>
      </c>
      <c r="H311" s="369"/>
      <c r="I311" s="369"/>
      <c r="J311" s="373"/>
      <c r="K311" s="374"/>
      <c r="L311" s="374"/>
      <c r="M311" s="374"/>
      <c r="N311" s="374"/>
      <c r="O311" s="374"/>
      <c r="P311" s="374"/>
      <c r="Q311" s="374"/>
      <c r="R311" s="374"/>
      <c r="S311" s="374"/>
      <c r="T311" s="374"/>
      <c r="U311" s="374"/>
      <c r="V311" s="375"/>
    </row>
    <row r="312" spans="2:22" s="64" customFormat="1" ht="15" customHeight="1" x14ac:dyDescent="0.25">
      <c r="B312" s="369"/>
      <c r="C312" s="355"/>
      <c r="D312" s="406"/>
      <c r="E312" s="355"/>
      <c r="F312" s="151" t="s">
        <v>198</v>
      </c>
      <c r="G312" s="154">
        <v>3.7600000000000001E-2</v>
      </c>
      <c r="H312" s="369"/>
      <c r="I312" s="369"/>
      <c r="J312" s="373"/>
      <c r="K312" s="374"/>
      <c r="L312" s="374"/>
      <c r="M312" s="374"/>
      <c r="N312" s="374"/>
      <c r="O312" s="374"/>
      <c r="P312" s="374"/>
      <c r="Q312" s="374"/>
      <c r="R312" s="374"/>
      <c r="S312" s="374"/>
      <c r="T312" s="374"/>
      <c r="U312" s="374"/>
      <c r="V312" s="375"/>
    </row>
    <row r="313" spans="2:22" s="64" customFormat="1" ht="15" customHeight="1" x14ac:dyDescent="0.25">
      <c r="B313" s="369"/>
      <c r="C313" s="355"/>
      <c r="D313" s="406"/>
      <c r="E313" s="355"/>
      <c r="F313" s="151" t="s">
        <v>199</v>
      </c>
      <c r="G313" s="154">
        <v>8.6999999999999994E-3</v>
      </c>
      <c r="H313" s="369"/>
      <c r="I313" s="369"/>
      <c r="J313" s="373"/>
      <c r="K313" s="374"/>
      <c r="L313" s="374"/>
      <c r="M313" s="374"/>
      <c r="N313" s="374"/>
      <c r="O313" s="374"/>
      <c r="P313" s="374"/>
      <c r="Q313" s="374"/>
      <c r="R313" s="374"/>
      <c r="S313" s="374"/>
      <c r="T313" s="374"/>
      <c r="U313" s="374"/>
      <c r="V313" s="375"/>
    </row>
    <row r="314" spans="2:22" s="64" customFormat="1" ht="15" customHeight="1" x14ac:dyDescent="0.25">
      <c r="B314" s="369"/>
      <c r="C314" s="355"/>
      <c r="D314" s="406"/>
      <c r="E314" s="355"/>
      <c r="F314" s="151" t="s">
        <v>200</v>
      </c>
      <c r="G314" s="154">
        <v>8.6999999999999994E-3</v>
      </c>
      <c r="H314" s="369"/>
      <c r="I314" s="369"/>
      <c r="J314" s="373"/>
      <c r="K314" s="374"/>
      <c r="L314" s="374"/>
      <c r="M314" s="374"/>
      <c r="N314" s="374"/>
      <c r="O314" s="374"/>
      <c r="P314" s="374"/>
      <c r="Q314" s="374"/>
      <c r="R314" s="374"/>
      <c r="S314" s="374"/>
      <c r="T314" s="374"/>
      <c r="U314" s="374"/>
      <c r="V314" s="375"/>
    </row>
    <row r="315" spans="2:22" s="64" customFormat="1" ht="15" customHeight="1" x14ac:dyDescent="0.25">
      <c r="B315" s="369"/>
      <c r="C315" s="355"/>
      <c r="D315" s="406"/>
      <c r="E315" s="355"/>
      <c r="F315" s="151" t="s">
        <v>201</v>
      </c>
      <c r="G315" s="154">
        <v>6.0000000000000001E-3</v>
      </c>
      <c r="H315" s="369"/>
      <c r="I315" s="369"/>
      <c r="J315" s="373"/>
      <c r="K315" s="374"/>
      <c r="L315" s="374"/>
      <c r="M315" s="374"/>
      <c r="N315" s="374"/>
      <c r="O315" s="374"/>
      <c r="P315" s="374"/>
      <c r="Q315" s="374"/>
      <c r="R315" s="374"/>
      <c r="S315" s="374"/>
      <c r="T315" s="374"/>
      <c r="U315" s="374"/>
      <c r="V315" s="375"/>
    </row>
    <row r="316" spans="2:22" s="64" customFormat="1" ht="15" customHeight="1" x14ac:dyDescent="0.25">
      <c r="B316" s="369"/>
      <c r="C316" s="355"/>
      <c r="D316" s="406"/>
      <c r="E316" s="355"/>
      <c r="F316" s="151" t="s">
        <v>202</v>
      </c>
      <c r="G316" s="154">
        <v>7.1999999999999998E-3</v>
      </c>
      <c r="H316" s="369"/>
      <c r="I316" s="369"/>
      <c r="J316" s="373"/>
      <c r="K316" s="374"/>
      <c r="L316" s="374"/>
      <c r="M316" s="374"/>
      <c r="N316" s="374"/>
      <c r="O316" s="374"/>
      <c r="P316" s="374"/>
      <c r="Q316" s="374"/>
      <c r="R316" s="374"/>
      <c r="S316" s="374"/>
      <c r="T316" s="374"/>
      <c r="U316" s="374"/>
      <c r="V316" s="375"/>
    </row>
    <row r="317" spans="2:22" s="64" customFormat="1" ht="15" customHeight="1" x14ac:dyDescent="0.25">
      <c r="B317" s="369"/>
      <c r="C317" s="355"/>
      <c r="D317" s="406"/>
      <c r="E317" s="355"/>
      <c r="F317" s="151" t="s">
        <v>203</v>
      </c>
      <c r="G317" s="154">
        <v>2.1499999999999998E-2</v>
      </c>
      <c r="H317" s="369"/>
      <c r="I317" s="369"/>
      <c r="J317" s="373"/>
      <c r="K317" s="374"/>
      <c r="L317" s="374"/>
      <c r="M317" s="374"/>
      <c r="N317" s="374"/>
      <c r="O317" s="374"/>
      <c r="P317" s="374"/>
      <c r="Q317" s="374"/>
      <c r="R317" s="374"/>
      <c r="S317" s="374"/>
      <c r="T317" s="374"/>
      <c r="U317" s="374"/>
      <c r="V317" s="375"/>
    </row>
    <row r="318" spans="2:22" s="64" customFormat="1" ht="15" customHeight="1" x14ac:dyDescent="0.25">
      <c r="B318" s="369"/>
      <c r="C318" s="355"/>
      <c r="D318" s="406"/>
      <c r="E318" s="355"/>
      <c r="F318" s="152" t="s">
        <v>204</v>
      </c>
      <c r="G318" s="154">
        <v>3.9199999999999999E-2</v>
      </c>
      <c r="H318" s="369"/>
      <c r="I318" s="369"/>
      <c r="J318" s="373"/>
      <c r="K318" s="374"/>
      <c r="L318" s="374"/>
      <c r="M318" s="374"/>
      <c r="N318" s="374"/>
      <c r="O318" s="374"/>
      <c r="P318" s="374"/>
      <c r="Q318" s="374"/>
      <c r="R318" s="374"/>
      <c r="S318" s="374"/>
      <c r="T318" s="374"/>
      <c r="U318" s="374"/>
      <c r="V318" s="375"/>
    </row>
    <row r="319" spans="2:22" s="64" customFormat="1" ht="15" customHeight="1" x14ac:dyDescent="0.25">
      <c r="B319" s="369"/>
      <c r="C319" s="355"/>
      <c r="D319" s="406"/>
      <c r="E319" s="355"/>
      <c r="F319" s="151" t="s">
        <v>205</v>
      </c>
      <c r="G319" s="154">
        <v>4.4000000000000003E-3</v>
      </c>
      <c r="H319" s="369"/>
      <c r="I319" s="369"/>
      <c r="J319" s="373"/>
      <c r="K319" s="374"/>
      <c r="L319" s="374"/>
      <c r="M319" s="374"/>
      <c r="N319" s="374"/>
      <c r="O319" s="374"/>
      <c r="P319" s="374"/>
      <c r="Q319" s="374"/>
      <c r="R319" s="374"/>
      <c r="S319" s="374"/>
      <c r="T319" s="374"/>
      <c r="U319" s="374"/>
      <c r="V319" s="375"/>
    </row>
    <row r="320" spans="2:22" s="64" customFormat="1" ht="15" customHeight="1" x14ac:dyDescent="0.25">
      <c r="B320" s="369"/>
      <c r="C320" s="355"/>
      <c r="D320" s="406"/>
      <c r="E320" s="355"/>
      <c r="F320" s="151" t="s">
        <v>206</v>
      </c>
      <c r="G320" s="154">
        <v>3.0000000000000001E-3</v>
      </c>
      <c r="H320" s="369"/>
      <c r="I320" s="369"/>
      <c r="J320" s="373"/>
      <c r="K320" s="374"/>
      <c r="L320" s="374"/>
      <c r="M320" s="374"/>
      <c r="N320" s="374"/>
      <c r="O320" s="374"/>
      <c r="P320" s="374"/>
      <c r="Q320" s="374"/>
      <c r="R320" s="374"/>
      <c r="S320" s="374"/>
      <c r="T320" s="374"/>
      <c r="U320" s="374"/>
      <c r="V320" s="375"/>
    </row>
    <row r="321" spans="2:22" s="64" customFormat="1" ht="15" customHeight="1" x14ac:dyDescent="0.25">
      <c r="B321" s="369"/>
      <c r="C321" s="355"/>
      <c r="D321" s="407"/>
      <c r="E321" s="356"/>
      <c r="F321" s="151" t="s">
        <v>207</v>
      </c>
      <c r="G321" s="154">
        <v>1.1900000000000001E-2</v>
      </c>
      <c r="H321" s="369"/>
      <c r="I321" s="369"/>
      <c r="J321" s="373"/>
      <c r="K321" s="374"/>
      <c r="L321" s="374"/>
      <c r="M321" s="374"/>
      <c r="N321" s="374"/>
      <c r="O321" s="374"/>
      <c r="P321" s="374"/>
      <c r="Q321" s="374"/>
      <c r="R321" s="374"/>
      <c r="S321" s="374"/>
      <c r="T321" s="374"/>
      <c r="U321" s="374"/>
      <c r="V321" s="375"/>
    </row>
    <row r="322" spans="2:22" s="64" customFormat="1" ht="15" customHeight="1" x14ac:dyDescent="0.25">
      <c r="B322" s="369"/>
      <c r="C322" s="355"/>
      <c r="D322" s="405" t="s">
        <v>574</v>
      </c>
      <c r="E322" s="354" t="s">
        <v>194</v>
      </c>
      <c r="F322" s="151" t="s">
        <v>195</v>
      </c>
      <c r="G322" s="154">
        <v>2.8E-3</v>
      </c>
      <c r="H322" s="369"/>
      <c r="I322" s="369"/>
      <c r="J322" s="373"/>
      <c r="K322" s="374"/>
      <c r="L322" s="374"/>
      <c r="M322" s="374"/>
      <c r="N322" s="374"/>
      <c r="O322" s="374"/>
      <c r="P322" s="374"/>
      <c r="Q322" s="374"/>
      <c r="R322" s="374"/>
      <c r="S322" s="374"/>
      <c r="T322" s="374"/>
      <c r="U322" s="374"/>
      <c r="V322" s="375"/>
    </row>
    <row r="323" spans="2:22" s="64" customFormat="1" ht="15" customHeight="1" x14ac:dyDescent="0.25">
      <c r="B323" s="369"/>
      <c r="C323" s="355"/>
      <c r="D323" s="406"/>
      <c r="E323" s="355"/>
      <c r="F323" s="151" t="s">
        <v>196</v>
      </c>
      <c r="G323" s="154">
        <v>1.26E-2</v>
      </c>
      <c r="H323" s="369"/>
      <c r="I323" s="369"/>
      <c r="J323" s="373"/>
      <c r="K323" s="374"/>
      <c r="L323" s="374"/>
      <c r="M323" s="374"/>
      <c r="N323" s="374"/>
      <c r="O323" s="374"/>
      <c r="P323" s="374"/>
      <c r="Q323" s="374"/>
      <c r="R323" s="374"/>
      <c r="S323" s="374"/>
      <c r="T323" s="374"/>
      <c r="U323" s="374"/>
      <c r="V323" s="375"/>
    </row>
    <row r="324" spans="2:22" s="64" customFormat="1" ht="15" customHeight="1" x14ac:dyDescent="0.25">
      <c r="B324" s="369"/>
      <c r="C324" s="355"/>
      <c r="D324" s="406"/>
      <c r="E324" s="355"/>
      <c r="F324" s="151" t="s">
        <v>197</v>
      </c>
      <c r="G324" s="154">
        <v>1.0699999999999999E-2</v>
      </c>
      <c r="H324" s="369"/>
      <c r="I324" s="369"/>
      <c r="J324" s="373"/>
      <c r="K324" s="374"/>
      <c r="L324" s="374"/>
      <c r="M324" s="374"/>
      <c r="N324" s="374"/>
      <c r="O324" s="374"/>
      <c r="P324" s="374"/>
      <c r="Q324" s="374"/>
      <c r="R324" s="374"/>
      <c r="S324" s="374"/>
      <c r="T324" s="374"/>
      <c r="U324" s="374"/>
      <c r="V324" s="375"/>
    </row>
    <row r="325" spans="2:22" s="64" customFormat="1" ht="15" customHeight="1" x14ac:dyDescent="0.25">
      <c r="B325" s="369"/>
      <c r="C325" s="355"/>
      <c r="D325" s="406"/>
      <c r="E325" s="355"/>
      <c r="F325" s="151" t="s">
        <v>198</v>
      </c>
      <c r="G325" s="154">
        <v>1.77E-2</v>
      </c>
      <c r="H325" s="369"/>
      <c r="I325" s="369"/>
      <c r="J325" s="373"/>
      <c r="K325" s="374"/>
      <c r="L325" s="374"/>
      <c r="M325" s="374"/>
      <c r="N325" s="374"/>
      <c r="O325" s="374"/>
      <c r="P325" s="374"/>
      <c r="Q325" s="374"/>
      <c r="R325" s="374"/>
      <c r="S325" s="374"/>
      <c r="T325" s="374"/>
      <c r="U325" s="374"/>
      <c r="V325" s="375"/>
    </row>
    <row r="326" spans="2:22" s="64" customFormat="1" ht="15" customHeight="1" x14ac:dyDescent="0.25">
      <c r="B326" s="369"/>
      <c r="C326" s="355"/>
      <c r="D326" s="406"/>
      <c r="E326" s="355"/>
      <c r="F326" s="151" t="s">
        <v>199</v>
      </c>
      <c r="G326" s="154">
        <v>4.1000000000000003E-3</v>
      </c>
      <c r="H326" s="369"/>
      <c r="I326" s="369"/>
      <c r="J326" s="373"/>
      <c r="K326" s="374"/>
      <c r="L326" s="374"/>
      <c r="M326" s="374"/>
      <c r="N326" s="374"/>
      <c r="O326" s="374"/>
      <c r="P326" s="374"/>
      <c r="Q326" s="374"/>
      <c r="R326" s="374"/>
      <c r="S326" s="374"/>
      <c r="T326" s="374"/>
      <c r="U326" s="374"/>
      <c r="V326" s="375"/>
    </row>
    <row r="327" spans="2:22" s="64" customFormat="1" ht="15" customHeight="1" x14ac:dyDescent="0.25">
      <c r="B327" s="369"/>
      <c r="C327" s="355"/>
      <c r="D327" s="406"/>
      <c r="E327" s="355"/>
      <c r="F327" s="151" t="s">
        <v>200</v>
      </c>
      <c r="G327" s="154">
        <v>4.1000000000000003E-3</v>
      </c>
      <c r="H327" s="369"/>
      <c r="I327" s="369"/>
      <c r="J327" s="373"/>
      <c r="K327" s="374"/>
      <c r="L327" s="374"/>
      <c r="M327" s="374"/>
      <c r="N327" s="374"/>
      <c r="O327" s="374"/>
      <c r="P327" s="374"/>
      <c r="Q327" s="374"/>
      <c r="R327" s="374"/>
      <c r="S327" s="374"/>
      <c r="T327" s="374"/>
      <c r="U327" s="374"/>
      <c r="V327" s="375"/>
    </row>
    <row r="328" spans="2:22" s="64" customFormat="1" ht="15" customHeight="1" x14ac:dyDescent="0.25">
      <c r="B328" s="369"/>
      <c r="C328" s="355"/>
      <c r="D328" s="406"/>
      <c r="E328" s="355"/>
      <c r="F328" s="151" t="s">
        <v>201</v>
      </c>
      <c r="G328" s="154">
        <v>2.8E-3</v>
      </c>
      <c r="H328" s="369"/>
      <c r="I328" s="369"/>
      <c r="J328" s="373"/>
      <c r="K328" s="374"/>
      <c r="L328" s="374"/>
      <c r="M328" s="374"/>
      <c r="N328" s="374"/>
      <c r="O328" s="374"/>
      <c r="P328" s="374"/>
      <c r="Q328" s="374"/>
      <c r="R328" s="374"/>
      <c r="S328" s="374"/>
      <c r="T328" s="374"/>
      <c r="U328" s="374"/>
      <c r="V328" s="375"/>
    </row>
    <row r="329" spans="2:22" s="64" customFormat="1" ht="15" customHeight="1" x14ac:dyDescent="0.25">
      <c r="B329" s="369"/>
      <c r="C329" s="355"/>
      <c r="D329" s="406"/>
      <c r="E329" s="355"/>
      <c r="F329" s="151" t="s">
        <v>202</v>
      </c>
      <c r="G329" s="154">
        <v>3.3999999999999998E-3</v>
      </c>
      <c r="H329" s="369"/>
      <c r="I329" s="369"/>
      <c r="J329" s="373"/>
      <c r="K329" s="374"/>
      <c r="L329" s="374"/>
      <c r="M329" s="374"/>
      <c r="N329" s="374"/>
      <c r="O329" s="374"/>
      <c r="P329" s="374"/>
      <c r="Q329" s="374"/>
      <c r="R329" s="374"/>
      <c r="S329" s="374"/>
      <c r="T329" s="374"/>
      <c r="U329" s="374"/>
      <c r="V329" s="375"/>
    </row>
    <row r="330" spans="2:22" s="64" customFormat="1" ht="15" customHeight="1" x14ac:dyDescent="0.25">
      <c r="B330" s="369"/>
      <c r="C330" s="355"/>
      <c r="D330" s="406"/>
      <c r="E330" s="355"/>
      <c r="F330" s="151" t="s">
        <v>203</v>
      </c>
      <c r="G330" s="154">
        <v>1.01E-2</v>
      </c>
      <c r="H330" s="369"/>
      <c r="I330" s="369"/>
      <c r="J330" s="373"/>
      <c r="K330" s="374"/>
      <c r="L330" s="374"/>
      <c r="M330" s="374"/>
      <c r="N330" s="374"/>
      <c r="O330" s="374"/>
      <c r="P330" s="374"/>
      <c r="Q330" s="374"/>
      <c r="R330" s="374"/>
      <c r="S330" s="374"/>
      <c r="T330" s="374"/>
      <c r="U330" s="374"/>
      <c r="V330" s="375"/>
    </row>
    <row r="331" spans="2:22" s="64" customFormat="1" ht="15" customHeight="1" x14ac:dyDescent="0.25">
      <c r="B331" s="369"/>
      <c r="C331" s="355"/>
      <c r="D331" s="406"/>
      <c r="E331" s="355"/>
      <c r="F331" s="152" t="s">
        <v>204</v>
      </c>
      <c r="G331" s="154">
        <v>1.84E-2</v>
      </c>
      <c r="H331" s="369"/>
      <c r="I331" s="369"/>
      <c r="J331" s="373"/>
      <c r="K331" s="374"/>
      <c r="L331" s="374"/>
      <c r="M331" s="374"/>
      <c r="N331" s="374"/>
      <c r="O331" s="374"/>
      <c r="P331" s="374"/>
      <c r="Q331" s="374"/>
      <c r="R331" s="374"/>
      <c r="S331" s="374"/>
      <c r="T331" s="374"/>
      <c r="U331" s="374"/>
      <c r="V331" s="375"/>
    </row>
    <row r="332" spans="2:22" s="64" customFormat="1" ht="15" customHeight="1" x14ac:dyDescent="0.25">
      <c r="B332" s="369"/>
      <c r="C332" s="355"/>
      <c r="D332" s="406"/>
      <c r="E332" s="355"/>
      <c r="F332" s="151" t="s">
        <v>205</v>
      </c>
      <c r="G332" s="154">
        <v>2E-3</v>
      </c>
      <c r="H332" s="369"/>
      <c r="I332" s="369"/>
      <c r="J332" s="373"/>
      <c r="K332" s="374"/>
      <c r="L332" s="374"/>
      <c r="M332" s="374"/>
      <c r="N332" s="374"/>
      <c r="O332" s="374"/>
      <c r="P332" s="374"/>
      <c r="Q332" s="374"/>
      <c r="R332" s="374"/>
      <c r="S332" s="374"/>
      <c r="T332" s="374"/>
      <c r="U332" s="374"/>
      <c r="V332" s="375"/>
    </row>
    <row r="333" spans="2:22" s="64" customFormat="1" ht="15" customHeight="1" x14ac:dyDescent="0.25">
      <c r="B333" s="369"/>
      <c r="C333" s="355"/>
      <c r="D333" s="406"/>
      <c r="E333" s="355"/>
      <c r="F333" s="151" t="s">
        <v>206</v>
      </c>
      <c r="G333" s="154">
        <v>1.4E-3</v>
      </c>
      <c r="H333" s="369"/>
      <c r="I333" s="369"/>
      <c r="J333" s="373"/>
      <c r="K333" s="374"/>
      <c r="L333" s="374"/>
      <c r="M333" s="374"/>
      <c r="N333" s="374"/>
      <c r="O333" s="374"/>
      <c r="P333" s="374"/>
      <c r="Q333" s="374"/>
      <c r="R333" s="374"/>
      <c r="S333" s="374"/>
      <c r="T333" s="374"/>
      <c r="U333" s="374"/>
      <c r="V333" s="375"/>
    </row>
    <row r="334" spans="2:22" s="64" customFormat="1" ht="15" customHeight="1" x14ac:dyDescent="0.25">
      <c r="B334" s="361"/>
      <c r="C334" s="356"/>
      <c r="D334" s="407"/>
      <c r="E334" s="356"/>
      <c r="F334" s="151" t="s">
        <v>207</v>
      </c>
      <c r="G334" s="154">
        <v>5.5999999999999999E-3</v>
      </c>
      <c r="H334" s="361"/>
      <c r="I334" s="361"/>
      <c r="J334" s="376"/>
      <c r="K334" s="377"/>
      <c r="L334" s="377"/>
      <c r="M334" s="377"/>
      <c r="N334" s="377"/>
      <c r="O334" s="377"/>
      <c r="P334" s="377"/>
      <c r="Q334" s="377"/>
      <c r="R334" s="377"/>
      <c r="S334" s="377"/>
      <c r="T334" s="377"/>
      <c r="U334" s="377"/>
      <c r="V334" s="378"/>
    </row>
    <row r="335" spans="2:22" s="64" customFormat="1" ht="15" customHeight="1" x14ac:dyDescent="0.25">
      <c r="B335" s="357" t="s">
        <v>582</v>
      </c>
      <c r="C335" s="354" t="s">
        <v>194</v>
      </c>
      <c r="D335" s="27" t="s">
        <v>195</v>
      </c>
      <c r="E335" s="134"/>
      <c r="F335" s="134"/>
      <c r="G335" s="155">
        <v>546</v>
      </c>
      <c r="H335" s="408" t="s">
        <v>179</v>
      </c>
      <c r="I335" s="360" t="s">
        <v>192</v>
      </c>
      <c r="J335" s="370" t="s">
        <v>579</v>
      </c>
      <c r="K335" s="371"/>
      <c r="L335" s="371"/>
      <c r="M335" s="371"/>
      <c r="N335" s="371"/>
      <c r="O335" s="371"/>
      <c r="P335" s="371"/>
      <c r="Q335" s="371"/>
      <c r="R335" s="371"/>
      <c r="S335" s="371"/>
      <c r="T335" s="371"/>
      <c r="U335" s="371"/>
      <c r="V335" s="372"/>
    </row>
    <row r="336" spans="2:22" s="64" customFormat="1" ht="15" customHeight="1" x14ac:dyDescent="0.25">
      <c r="B336" s="358"/>
      <c r="C336" s="355"/>
      <c r="D336" s="27" t="s">
        <v>196</v>
      </c>
      <c r="E336" s="134"/>
      <c r="F336" s="27"/>
      <c r="G336" s="155">
        <v>2459</v>
      </c>
      <c r="H336" s="409"/>
      <c r="I336" s="369"/>
      <c r="J336" s="373"/>
      <c r="K336" s="374"/>
      <c r="L336" s="374"/>
      <c r="M336" s="374"/>
      <c r="N336" s="374"/>
      <c r="O336" s="374"/>
      <c r="P336" s="374"/>
      <c r="Q336" s="374"/>
      <c r="R336" s="374"/>
      <c r="S336" s="374"/>
      <c r="T336" s="374"/>
      <c r="U336" s="374"/>
      <c r="V336" s="375"/>
    </row>
    <row r="337" spans="2:22" s="64" customFormat="1" ht="15" customHeight="1" x14ac:dyDescent="0.25">
      <c r="B337" s="358"/>
      <c r="C337" s="355"/>
      <c r="D337" s="27" t="s">
        <v>197</v>
      </c>
      <c r="E337" s="134"/>
      <c r="F337" s="27"/>
      <c r="G337" s="155">
        <v>2094</v>
      </c>
      <c r="H337" s="409"/>
      <c r="I337" s="369"/>
      <c r="J337" s="373"/>
      <c r="K337" s="374"/>
      <c r="L337" s="374"/>
      <c r="M337" s="374"/>
      <c r="N337" s="374"/>
      <c r="O337" s="374"/>
      <c r="P337" s="374"/>
      <c r="Q337" s="374"/>
      <c r="R337" s="374"/>
      <c r="S337" s="374"/>
      <c r="T337" s="374"/>
      <c r="U337" s="374"/>
      <c r="V337" s="375"/>
    </row>
    <row r="338" spans="2:22" s="64" customFormat="1" ht="15" customHeight="1" x14ac:dyDescent="0.25">
      <c r="B338" s="358"/>
      <c r="C338" s="355"/>
      <c r="D338" s="27" t="s">
        <v>198</v>
      </c>
      <c r="E338" s="134"/>
      <c r="F338" s="27"/>
      <c r="G338" s="155">
        <v>3447</v>
      </c>
      <c r="H338" s="409"/>
      <c r="I338" s="369"/>
      <c r="J338" s="373"/>
      <c r="K338" s="374"/>
      <c r="L338" s="374"/>
      <c r="M338" s="374"/>
      <c r="N338" s="374"/>
      <c r="O338" s="374"/>
      <c r="P338" s="374"/>
      <c r="Q338" s="374"/>
      <c r="R338" s="374"/>
      <c r="S338" s="374"/>
      <c r="T338" s="374"/>
      <c r="U338" s="374"/>
      <c r="V338" s="375"/>
    </row>
    <row r="339" spans="2:22" s="64" customFormat="1" ht="15" customHeight="1" x14ac:dyDescent="0.25">
      <c r="B339" s="358"/>
      <c r="C339" s="355"/>
      <c r="D339" s="27" t="s">
        <v>199</v>
      </c>
      <c r="E339" s="134"/>
      <c r="F339" s="134"/>
      <c r="G339" s="155">
        <v>798</v>
      </c>
      <c r="H339" s="409"/>
      <c r="I339" s="369"/>
      <c r="J339" s="373"/>
      <c r="K339" s="374"/>
      <c r="L339" s="374"/>
      <c r="M339" s="374"/>
      <c r="N339" s="374"/>
      <c r="O339" s="374"/>
      <c r="P339" s="374"/>
      <c r="Q339" s="374"/>
      <c r="R339" s="374"/>
      <c r="S339" s="374"/>
      <c r="T339" s="374"/>
      <c r="U339" s="374"/>
      <c r="V339" s="375"/>
    </row>
    <row r="340" spans="2:22" s="64" customFormat="1" ht="15" customHeight="1" x14ac:dyDescent="0.25">
      <c r="B340" s="358"/>
      <c r="C340" s="355"/>
      <c r="D340" s="27" t="s">
        <v>200</v>
      </c>
      <c r="E340" s="134"/>
      <c r="F340" s="134"/>
      <c r="G340" s="155">
        <v>798</v>
      </c>
      <c r="H340" s="409"/>
      <c r="I340" s="369"/>
      <c r="J340" s="373"/>
      <c r="K340" s="374"/>
      <c r="L340" s="374"/>
      <c r="M340" s="374"/>
      <c r="N340" s="374"/>
      <c r="O340" s="374"/>
      <c r="P340" s="374"/>
      <c r="Q340" s="374"/>
      <c r="R340" s="374"/>
      <c r="S340" s="374"/>
      <c r="T340" s="374"/>
      <c r="U340" s="374"/>
      <c r="V340" s="375"/>
    </row>
    <row r="341" spans="2:22" s="64" customFormat="1" ht="15" customHeight="1" x14ac:dyDescent="0.25">
      <c r="B341" s="358"/>
      <c r="C341" s="355"/>
      <c r="D341" s="27" t="s">
        <v>201</v>
      </c>
      <c r="E341" s="134"/>
      <c r="F341" s="134"/>
      <c r="G341" s="155">
        <v>546</v>
      </c>
      <c r="H341" s="409"/>
      <c r="I341" s="369"/>
      <c r="J341" s="373"/>
      <c r="K341" s="374"/>
      <c r="L341" s="374"/>
      <c r="M341" s="374"/>
      <c r="N341" s="374"/>
      <c r="O341" s="374"/>
      <c r="P341" s="374"/>
      <c r="Q341" s="374"/>
      <c r="R341" s="374"/>
      <c r="S341" s="374"/>
      <c r="T341" s="374"/>
      <c r="U341" s="374"/>
      <c r="V341" s="375"/>
    </row>
    <row r="342" spans="2:22" s="64" customFormat="1" ht="15" customHeight="1" x14ac:dyDescent="0.25">
      <c r="B342" s="358"/>
      <c r="C342" s="355"/>
      <c r="D342" s="27" t="s">
        <v>202</v>
      </c>
      <c r="E342" s="134"/>
      <c r="F342" s="134"/>
      <c r="G342" s="155">
        <v>656</v>
      </c>
      <c r="H342" s="409"/>
      <c r="I342" s="369"/>
      <c r="J342" s="373"/>
      <c r="K342" s="374"/>
      <c r="L342" s="374"/>
      <c r="M342" s="374"/>
      <c r="N342" s="374"/>
      <c r="O342" s="374"/>
      <c r="P342" s="374"/>
      <c r="Q342" s="374"/>
      <c r="R342" s="374"/>
      <c r="S342" s="374"/>
      <c r="T342" s="374"/>
      <c r="U342" s="374"/>
      <c r="V342" s="375"/>
    </row>
    <row r="343" spans="2:22" s="64" customFormat="1" ht="15" customHeight="1" x14ac:dyDescent="0.25">
      <c r="B343" s="358"/>
      <c r="C343" s="355"/>
      <c r="D343" s="27" t="s">
        <v>203</v>
      </c>
      <c r="E343" s="134"/>
      <c r="F343" s="134"/>
      <c r="G343" s="155">
        <v>1967</v>
      </c>
      <c r="H343" s="409"/>
      <c r="I343" s="369"/>
      <c r="J343" s="373"/>
      <c r="K343" s="374"/>
      <c r="L343" s="374"/>
      <c r="M343" s="374"/>
      <c r="N343" s="374"/>
      <c r="O343" s="374"/>
      <c r="P343" s="374"/>
      <c r="Q343" s="374"/>
      <c r="R343" s="374"/>
      <c r="S343" s="374"/>
      <c r="T343" s="374"/>
      <c r="U343" s="374"/>
      <c r="V343" s="375"/>
    </row>
    <row r="344" spans="2:22" s="64" customFormat="1" ht="15" customHeight="1" x14ac:dyDescent="0.25">
      <c r="B344" s="358"/>
      <c r="C344" s="355"/>
      <c r="D344" s="134" t="s">
        <v>204</v>
      </c>
      <c r="E344" s="134"/>
      <c r="F344" s="134"/>
      <c r="G344" s="155">
        <v>3590</v>
      </c>
      <c r="H344" s="409"/>
      <c r="I344" s="369"/>
      <c r="J344" s="373"/>
      <c r="K344" s="374"/>
      <c r="L344" s="374"/>
      <c r="M344" s="374"/>
      <c r="N344" s="374"/>
      <c r="O344" s="374"/>
      <c r="P344" s="374"/>
      <c r="Q344" s="374"/>
      <c r="R344" s="374"/>
      <c r="S344" s="374"/>
      <c r="T344" s="374"/>
      <c r="U344" s="374"/>
      <c r="V344" s="375"/>
    </row>
    <row r="345" spans="2:22" s="64" customFormat="1" ht="15" customHeight="1" x14ac:dyDescent="0.25">
      <c r="B345" s="358"/>
      <c r="C345" s="355"/>
      <c r="D345" s="27" t="s">
        <v>205</v>
      </c>
      <c r="E345" s="134"/>
      <c r="F345" s="134"/>
      <c r="G345" s="155">
        <v>399</v>
      </c>
      <c r="H345" s="409"/>
      <c r="I345" s="369"/>
      <c r="J345" s="373"/>
      <c r="K345" s="374"/>
      <c r="L345" s="374"/>
      <c r="M345" s="374"/>
      <c r="N345" s="374"/>
      <c r="O345" s="374"/>
      <c r="P345" s="374"/>
      <c r="Q345" s="374"/>
      <c r="R345" s="374"/>
      <c r="S345" s="374"/>
      <c r="T345" s="374"/>
      <c r="U345" s="374"/>
      <c r="V345" s="375"/>
    </row>
    <row r="346" spans="2:22" s="64" customFormat="1" ht="15" customHeight="1" x14ac:dyDescent="0.25">
      <c r="B346" s="358"/>
      <c r="C346" s="355"/>
      <c r="D346" s="27" t="s">
        <v>206</v>
      </c>
      <c r="E346" s="134"/>
      <c r="F346" s="134"/>
      <c r="G346" s="155">
        <v>279</v>
      </c>
      <c r="H346" s="409"/>
      <c r="I346" s="369"/>
      <c r="J346" s="373"/>
      <c r="K346" s="374"/>
      <c r="L346" s="374"/>
      <c r="M346" s="374"/>
      <c r="N346" s="374"/>
      <c r="O346" s="374"/>
      <c r="P346" s="374"/>
      <c r="Q346" s="374"/>
      <c r="R346" s="374"/>
      <c r="S346" s="374"/>
      <c r="T346" s="374"/>
      <c r="U346" s="374"/>
      <c r="V346" s="375"/>
    </row>
    <row r="347" spans="2:22" s="64" customFormat="1" ht="15" customHeight="1" x14ac:dyDescent="0.25">
      <c r="B347" s="359"/>
      <c r="C347" s="356"/>
      <c r="D347" s="27" t="s">
        <v>207</v>
      </c>
      <c r="E347" s="134"/>
      <c r="F347" s="134"/>
      <c r="G347" s="155">
        <v>1093</v>
      </c>
      <c r="H347" s="410"/>
      <c r="I347" s="361"/>
      <c r="J347" s="376"/>
      <c r="K347" s="377"/>
      <c r="L347" s="377"/>
      <c r="M347" s="377"/>
      <c r="N347" s="377"/>
      <c r="O347" s="377"/>
      <c r="P347" s="377"/>
      <c r="Q347" s="377"/>
      <c r="R347" s="377"/>
      <c r="S347" s="377"/>
      <c r="T347" s="377"/>
      <c r="U347" s="377"/>
      <c r="V347" s="378"/>
    </row>
  </sheetData>
  <autoFilter ref="B53:V282">
    <filterColumn colId="0" showButton="0"/>
    <filterColumn colId="1" showButton="0"/>
    <filterColumn colId="2" showButton="0"/>
    <filterColumn colId="3" showButton="0"/>
    <filterColumn colId="4" showButton="0"/>
    <filterColumn colId="5" showButton="0"/>
    <filterColumn colId="6" showButton="0"/>
    <filterColumn colId="7" showButton="0">
      <colorFilter dxfId="603"/>
    </filterColumn>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autoFilter>
  <mergeCells count="154">
    <mergeCell ref="B335:B347"/>
    <mergeCell ref="C335:C347"/>
    <mergeCell ref="H335:H347"/>
    <mergeCell ref="I335:I347"/>
    <mergeCell ref="J335:V347"/>
    <mergeCell ref="J283:V334"/>
    <mergeCell ref="I283:I334"/>
    <mergeCell ref="H283:H334"/>
    <mergeCell ref="H230:H281"/>
    <mergeCell ref="I230:I281"/>
    <mergeCell ref="J230:V281"/>
    <mergeCell ref="B283:B334"/>
    <mergeCell ref="C283:C334"/>
    <mergeCell ref="D283:D295"/>
    <mergeCell ref="E283:E295"/>
    <mergeCell ref="D296:D308"/>
    <mergeCell ref="E296:E308"/>
    <mergeCell ref="D309:D321"/>
    <mergeCell ref="E309:E321"/>
    <mergeCell ref="D322:D334"/>
    <mergeCell ref="E322:E334"/>
    <mergeCell ref="D230:D242"/>
    <mergeCell ref="E230:E242"/>
    <mergeCell ref="D243:D255"/>
    <mergeCell ref="E243:E255"/>
    <mergeCell ref="D256:D268"/>
    <mergeCell ref="E256:E268"/>
    <mergeCell ref="C230:C281"/>
    <mergeCell ref="B230:B281"/>
    <mergeCell ref="D269:D281"/>
    <mergeCell ref="E269:E281"/>
    <mergeCell ref="E127:E152"/>
    <mergeCell ref="F127:F139"/>
    <mergeCell ref="F140:F152"/>
    <mergeCell ref="B127:B152"/>
    <mergeCell ref="B226:B228"/>
    <mergeCell ref="C223:C225"/>
    <mergeCell ref="B223:B225"/>
    <mergeCell ref="H127:H152"/>
    <mergeCell ref="I127:I152"/>
    <mergeCell ref="J127:V152"/>
    <mergeCell ref="B181:B219"/>
    <mergeCell ref="C181:C219"/>
    <mergeCell ref="D181:D193"/>
    <mergeCell ref="E181:E193"/>
    <mergeCell ref="H181:H219"/>
    <mergeCell ref="I181:I219"/>
    <mergeCell ref="J181:V219"/>
    <mergeCell ref="D194:D206"/>
    <mergeCell ref="E194:E206"/>
    <mergeCell ref="D207:D219"/>
    <mergeCell ref="E207:E219"/>
    <mergeCell ref="B155:B180"/>
    <mergeCell ref="H153:H154"/>
    <mergeCell ref="I153:I154"/>
    <mergeCell ref="C153:C154"/>
    <mergeCell ref="B153:B154"/>
    <mergeCell ref="J153:V154"/>
    <mergeCell ref="B13:B14"/>
    <mergeCell ref="E88:E100"/>
    <mergeCell ref="E101:E113"/>
    <mergeCell ref="E114:E126"/>
    <mergeCell ref="C88:C126"/>
    <mergeCell ref="D88:D100"/>
    <mergeCell ref="D101:D113"/>
    <mergeCell ref="D114:D126"/>
    <mergeCell ref="H88:H126"/>
    <mergeCell ref="B88:B126"/>
    <mergeCell ref="B81:B82"/>
    <mergeCell ref="H81:H82"/>
    <mergeCell ref="C55:C57"/>
    <mergeCell ref="B55:B57"/>
    <mergeCell ref="C25:H25"/>
    <mergeCell ref="H55:H57"/>
    <mergeCell ref="J282:V282"/>
    <mergeCell ref="E45:I45"/>
    <mergeCell ref="E46:I46"/>
    <mergeCell ref="E47:I47"/>
    <mergeCell ref="E48:I48"/>
    <mergeCell ref="H226:H228"/>
    <mergeCell ref="I226:I228"/>
    <mergeCell ref="C226:C228"/>
    <mergeCell ref="C81:C82"/>
    <mergeCell ref="J86:V86"/>
    <mergeCell ref="J87:V87"/>
    <mergeCell ref="J80:V80"/>
    <mergeCell ref="J79:V79"/>
    <mergeCell ref="C77:C78"/>
    <mergeCell ref="H77:H78"/>
    <mergeCell ref="I77:I78"/>
    <mergeCell ref="I88:I126"/>
    <mergeCell ref="J88:V126"/>
    <mergeCell ref="C127:C152"/>
    <mergeCell ref="J226:V228"/>
    <mergeCell ref="J229:V229"/>
    <mergeCell ref="H223:H225"/>
    <mergeCell ref="I223:I225"/>
    <mergeCell ref="J223:V225"/>
    <mergeCell ref="J220:V222"/>
    <mergeCell ref="H220:H222"/>
    <mergeCell ref="C220:C222"/>
    <mergeCell ref="B220:B222"/>
    <mergeCell ref="C155:C180"/>
    <mergeCell ref="E155:E180"/>
    <mergeCell ref="F155:F167"/>
    <mergeCell ref="F168:F180"/>
    <mergeCell ref="H155:H180"/>
    <mergeCell ref="I155:I180"/>
    <mergeCell ref="J155:V180"/>
    <mergeCell ref="I81:I82"/>
    <mergeCell ref="J81:V82"/>
    <mergeCell ref="J84:V85"/>
    <mergeCell ref="I84:I85"/>
    <mergeCell ref="H84:H85"/>
    <mergeCell ref="C84:C85"/>
    <mergeCell ref="B84:B85"/>
    <mergeCell ref="J83:V83"/>
    <mergeCell ref="B77:B78"/>
    <mergeCell ref="J77:V78"/>
    <mergeCell ref="I55:I57"/>
    <mergeCell ref="H64:H76"/>
    <mergeCell ref="I64:I76"/>
    <mergeCell ref="J64:V76"/>
    <mergeCell ref="C64:C76"/>
    <mergeCell ref="J62:V62"/>
    <mergeCell ref="J63:V63"/>
    <mergeCell ref="J58:V58"/>
    <mergeCell ref="J59:V59"/>
    <mergeCell ref="J60:V60"/>
    <mergeCell ref="J61:V61"/>
    <mergeCell ref="A26:A30"/>
    <mergeCell ref="C26:H26"/>
    <mergeCell ref="C27:H27"/>
    <mergeCell ref="C28:H28"/>
    <mergeCell ref="C29:H29"/>
    <mergeCell ref="C30:H30"/>
    <mergeCell ref="I220:I222"/>
    <mergeCell ref="C40:H40"/>
    <mergeCell ref="E43:I43"/>
    <mergeCell ref="E44:I44"/>
    <mergeCell ref="B53:V53"/>
    <mergeCell ref="J54:V54"/>
    <mergeCell ref="A31:A40"/>
    <mergeCell ref="C31:H31"/>
    <mergeCell ref="C32:H32"/>
    <mergeCell ref="C33:H33"/>
    <mergeCell ref="C34:H34"/>
    <mergeCell ref="C35:H35"/>
    <mergeCell ref="C36:H36"/>
    <mergeCell ref="C37:H37"/>
    <mergeCell ref="C38:H38"/>
    <mergeCell ref="C39:H39"/>
    <mergeCell ref="B64:B76"/>
    <mergeCell ref="J55:V57"/>
  </mergeCells>
  <conditionalFormatting sqref="C55:G55 C58:G58 D56:G57 C64:G64 C77:G77 D65:G76 C79:G81 D78:G78 C83:G84 D82:G82 C86:G87 D85:G85 C220:G220 D154:G154 C223:G223 D221:G222 C229:G229 D224:G225 C226 E226:G228 C153:G153 C88:D88 C282:G282">
    <cfRule type="cellIs" dxfId="602" priority="42" operator="notEqual">
      <formula>""</formula>
    </cfRule>
  </conditionalFormatting>
  <conditionalFormatting sqref="C61:G61">
    <cfRule type="cellIs" dxfId="601" priority="39" operator="notEqual">
      <formula>""</formula>
    </cfRule>
  </conditionalFormatting>
  <conditionalFormatting sqref="C59:G60">
    <cfRule type="cellIs" dxfId="600" priority="40" operator="notEqual">
      <formula>""</formula>
    </cfRule>
  </conditionalFormatting>
  <conditionalFormatting sqref="D155:D167">
    <cfRule type="cellIs" dxfId="599" priority="34" operator="notEqual">
      <formula>""</formula>
    </cfRule>
  </conditionalFormatting>
  <conditionalFormatting sqref="C62:G63">
    <cfRule type="cellIs" dxfId="598" priority="38" operator="notEqual">
      <formula>""</formula>
    </cfRule>
  </conditionalFormatting>
  <conditionalFormatting sqref="E88:F88 F89:F100">
    <cfRule type="cellIs" dxfId="597" priority="31" operator="notEqual">
      <formula>""</formula>
    </cfRule>
  </conditionalFormatting>
  <conditionalFormatting sqref="E101:F101 F102:F113">
    <cfRule type="cellIs" dxfId="596" priority="30" operator="notEqual">
      <formula>""</formula>
    </cfRule>
  </conditionalFormatting>
  <conditionalFormatting sqref="C155 E155:G155 F168:G168 G156:G167 G169:G180">
    <cfRule type="cellIs" dxfId="595" priority="35" operator="notEqual">
      <formula>""</formula>
    </cfRule>
  </conditionalFormatting>
  <conditionalFormatting sqref="D168:D180">
    <cfRule type="cellIs" dxfId="594" priority="33" operator="notEqual">
      <formula>""</formula>
    </cfRule>
  </conditionalFormatting>
  <conditionalFormatting sqref="D226:D228">
    <cfRule type="cellIs" dxfId="593" priority="32" operator="notEqual">
      <formula>""</formula>
    </cfRule>
  </conditionalFormatting>
  <conditionalFormatting sqref="D127:D139">
    <cfRule type="cellIs" dxfId="592" priority="25" operator="notEqual">
      <formula>""</formula>
    </cfRule>
  </conditionalFormatting>
  <conditionalFormatting sqref="D140:D152">
    <cfRule type="cellIs" dxfId="591" priority="24" operator="notEqual">
      <formula>""</formula>
    </cfRule>
  </conditionalFormatting>
  <conditionalFormatting sqref="E114:F114 F115:F126">
    <cfRule type="cellIs" dxfId="590" priority="29" operator="notEqual">
      <formula>""</formula>
    </cfRule>
  </conditionalFormatting>
  <conditionalFormatting sqref="D101">
    <cfRule type="cellIs" dxfId="589" priority="28" operator="notEqual">
      <formula>""</formula>
    </cfRule>
  </conditionalFormatting>
  <conditionalFormatting sqref="D114">
    <cfRule type="cellIs" dxfId="588" priority="27" operator="notEqual">
      <formula>""</formula>
    </cfRule>
  </conditionalFormatting>
  <conditionalFormatting sqref="C127 E127:G127 F140:G140 G128:G139 G141:G152">
    <cfRule type="cellIs" dxfId="587" priority="26" operator="notEqual">
      <formula>""</formula>
    </cfRule>
  </conditionalFormatting>
  <conditionalFormatting sqref="C181:D181">
    <cfRule type="cellIs" dxfId="586" priority="23" operator="notEqual">
      <formula>""</formula>
    </cfRule>
  </conditionalFormatting>
  <conditionalFormatting sqref="E181:F181 F182:F193">
    <cfRule type="cellIs" dxfId="585" priority="22" operator="notEqual">
      <formula>""</formula>
    </cfRule>
  </conditionalFormatting>
  <conditionalFormatting sqref="E194:F194 F195:F206">
    <cfRule type="cellIs" dxfId="584" priority="21" operator="notEqual">
      <formula>""</formula>
    </cfRule>
  </conditionalFormatting>
  <conditionalFormatting sqref="E207:F207 F208:F219">
    <cfRule type="cellIs" dxfId="583" priority="20" operator="notEqual">
      <formula>""</formula>
    </cfRule>
  </conditionalFormatting>
  <conditionalFormatting sqref="D194">
    <cfRule type="cellIs" dxfId="582" priority="19" operator="notEqual">
      <formula>""</formula>
    </cfRule>
  </conditionalFormatting>
  <conditionalFormatting sqref="D207">
    <cfRule type="cellIs" dxfId="581" priority="18" operator="notEqual">
      <formula>""</formula>
    </cfRule>
  </conditionalFormatting>
  <conditionalFormatting sqref="D256">
    <cfRule type="cellIs" dxfId="580" priority="12" operator="notEqual">
      <formula>""</formula>
    </cfRule>
  </conditionalFormatting>
  <conditionalFormatting sqref="C230:D230">
    <cfRule type="cellIs" dxfId="579" priority="17" operator="notEqual">
      <formula>""</formula>
    </cfRule>
  </conditionalFormatting>
  <conditionalFormatting sqref="E230:F230 F231:F242">
    <cfRule type="cellIs" dxfId="578" priority="16" operator="notEqual">
      <formula>""</formula>
    </cfRule>
  </conditionalFormatting>
  <conditionalFormatting sqref="E243:F243 F244:F255">
    <cfRule type="cellIs" dxfId="577" priority="15" operator="notEqual">
      <formula>""</formula>
    </cfRule>
  </conditionalFormatting>
  <conditionalFormatting sqref="E256:F256 F257:F268">
    <cfRule type="cellIs" dxfId="576" priority="14" operator="notEqual">
      <formula>""</formula>
    </cfRule>
  </conditionalFormatting>
  <conditionalFormatting sqref="D243">
    <cfRule type="cellIs" dxfId="575" priority="13" operator="notEqual">
      <formula>""</formula>
    </cfRule>
  </conditionalFormatting>
  <conditionalFormatting sqref="D269">
    <cfRule type="cellIs" dxfId="574" priority="10" operator="notEqual">
      <formula>""</formula>
    </cfRule>
  </conditionalFormatting>
  <conditionalFormatting sqref="E269:F269 F270:F281">
    <cfRule type="cellIs" dxfId="573" priority="11" operator="notEqual">
      <formula>""</formula>
    </cfRule>
  </conditionalFormatting>
  <conditionalFormatting sqref="D309">
    <cfRule type="cellIs" dxfId="572" priority="4" operator="notEqual">
      <formula>""</formula>
    </cfRule>
  </conditionalFormatting>
  <conditionalFormatting sqref="C283:D283">
    <cfRule type="cellIs" dxfId="571" priority="9" operator="notEqual">
      <formula>""</formula>
    </cfRule>
  </conditionalFormatting>
  <conditionalFormatting sqref="E283:F283 F284:F295">
    <cfRule type="cellIs" dxfId="570" priority="8" operator="notEqual">
      <formula>""</formula>
    </cfRule>
  </conditionalFormatting>
  <conditionalFormatting sqref="E296:F296 F297:F308">
    <cfRule type="cellIs" dxfId="569" priority="7" operator="notEqual">
      <formula>""</formula>
    </cfRule>
  </conditionalFormatting>
  <conditionalFormatting sqref="E309:F309 F310:F321">
    <cfRule type="cellIs" dxfId="568" priority="6" operator="notEqual">
      <formula>""</formula>
    </cfRule>
  </conditionalFormatting>
  <conditionalFormatting sqref="D296">
    <cfRule type="cellIs" dxfId="567" priority="5" operator="notEqual">
      <formula>""</formula>
    </cfRule>
  </conditionalFormatting>
  <conditionalFormatting sqref="D322">
    <cfRule type="cellIs" dxfId="566" priority="2" operator="notEqual">
      <formula>""</formula>
    </cfRule>
  </conditionalFormatting>
  <conditionalFormatting sqref="E322:F322 F323:F334">
    <cfRule type="cellIs" dxfId="565" priority="3" operator="notEqual">
      <formula>""</formula>
    </cfRule>
  </conditionalFormatting>
  <conditionalFormatting sqref="C335:F335 D336:F347">
    <cfRule type="cellIs" dxfId="564" priority="1" operator="notEqual">
      <formula>""</formula>
    </cfRule>
  </conditionalFormatting>
  <hyperlinks>
    <hyperlink ref="H11" location="_ftn1" display="_ftn1"/>
    <hyperlink ref="I11" location="_ftn2" display="_ftn2"/>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C98"/>
  <sheetViews>
    <sheetView topLeftCell="A19" workbookViewId="0">
      <selection activeCell="E18" sqref="E18"/>
    </sheetView>
  </sheetViews>
  <sheetFormatPr defaultRowHeight="15" x14ac:dyDescent="0.25"/>
  <cols>
    <col min="1" max="1" width="4.85546875" customWidth="1" collapsed="1"/>
    <col min="2" max="2" width="37.28515625" customWidth="1" collapsed="1"/>
    <col min="3" max="3" width="15.85546875" customWidth="1" collapsed="1"/>
    <col min="4" max="4" width="18.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9" ht="23.25" x14ac:dyDescent="0.35">
      <c r="B1" s="1" t="str">
        <f ca="1">MID(CELL("Filename",I7),SEARCH("]",CELL("Filename",I7),1)+1,100)</f>
        <v>Low Flow Showerheads</v>
      </c>
    </row>
    <row r="2" spans="2:9" x14ac:dyDescent="0.25">
      <c r="B2" t="s">
        <v>32</v>
      </c>
      <c r="C2" s="2" t="s">
        <v>1018</v>
      </c>
    </row>
    <row r="4" spans="2:9" x14ac:dyDescent="0.25">
      <c r="B4" s="2" t="s">
        <v>43</v>
      </c>
      <c r="G4" s="2" t="s">
        <v>72</v>
      </c>
    </row>
    <row r="5" spans="2:9" ht="39" x14ac:dyDescent="0.25">
      <c r="B5" s="32" t="s">
        <v>61</v>
      </c>
      <c r="C5" s="32" t="s">
        <v>57</v>
      </c>
      <c r="D5" s="17" t="s">
        <v>42</v>
      </c>
      <c r="G5" s="32" t="s">
        <v>61</v>
      </c>
      <c r="H5" s="32" t="s">
        <v>57</v>
      </c>
      <c r="I5" s="17" t="s">
        <v>73</v>
      </c>
    </row>
    <row r="6" spans="2:9" ht="15" customHeight="1" x14ac:dyDescent="0.25">
      <c r="B6" s="21"/>
      <c r="C6" s="21"/>
      <c r="D6" s="15">
        <v>10</v>
      </c>
      <c r="G6" s="21"/>
      <c r="H6" s="21"/>
      <c r="I6" s="15"/>
    </row>
    <row r="7" spans="2:9" x14ac:dyDescent="0.25">
      <c r="D7" s="10"/>
    </row>
    <row r="11" spans="2:9" x14ac:dyDescent="0.25">
      <c r="B11" s="2" t="s">
        <v>44</v>
      </c>
      <c r="C11" s="13"/>
      <c r="D11" s="10"/>
      <c r="G11" s="2" t="s">
        <v>47</v>
      </c>
      <c r="H11" s="14"/>
      <c r="I11" s="14"/>
    </row>
    <row r="12" spans="2:9" ht="45.75" customHeight="1" x14ac:dyDescent="0.25">
      <c r="B12" s="32" t="s">
        <v>59</v>
      </c>
      <c r="C12" s="32" t="s">
        <v>57</v>
      </c>
      <c r="D12" s="17" t="s">
        <v>45</v>
      </c>
      <c r="E12" s="17" t="s">
        <v>46</v>
      </c>
      <c r="G12" s="32" t="s">
        <v>61</v>
      </c>
      <c r="H12" s="32" t="s">
        <v>57</v>
      </c>
      <c r="I12" s="17" t="s">
        <v>48</v>
      </c>
    </row>
    <row r="13" spans="2:9" x14ac:dyDescent="0.25">
      <c r="B13" s="381" t="s">
        <v>451</v>
      </c>
      <c r="C13" s="198" t="s">
        <v>455</v>
      </c>
      <c r="D13" s="198" t="s">
        <v>111</v>
      </c>
      <c r="E13" s="63"/>
      <c r="G13" s="63"/>
      <c r="H13" s="63"/>
      <c r="I13" s="18"/>
    </row>
    <row r="14" spans="2:9" x14ac:dyDescent="0.25">
      <c r="B14" s="381"/>
      <c r="C14" s="198" t="s">
        <v>172</v>
      </c>
      <c r="D14" s="149">
        <v>20</v>
      </c>
      <c r="E14" s="198"/>
    </row>
    <row r="15" spans="2:9" x14ac:dyDescent="0.25">
      <c r="B15" s="14"/>
      <c r="C15" s="14"/>
      <c r="D15" s="14"/>
      <c r="E15" s="14"/>
    </row>
    <row r="16" spans="2:9" x14ac:dyDescent="0.25">
      <c r="B16" s="14"/>
      <c r="C16" s="14"/>
      <c r="D16" s="14"/>
      <c r="E16" s="14"/>
      <c r="F16" s="14"/>
    </row>
    <row r="17" spans="1:17" x14ac:dyDescent="0.25">
      <c r="B17" s="2" t="s">
        <v>49</v>
      </c>
      <c r="E17" s="14"/>
      <c r="F17" s="14"/>
    </row>
    <row r="18" spans="1:17" x14ac:dyDescent="0.25">
      <c r="E18" s="14"/>
      <c r="F18" s="14"/>
    </row>
    <row r="19" spans="1:17" x14ac:dyDescent="0.25">
      <c r="E19" s="14"/>
      <c r="F19" s="14"/>
    </row>
    <row r="22" spans="1:17" x14ac:dyDescent="0.25">
      <c r="B22" s="8"/>
    </row>
    <row r="23" spans="1:17" x14ac:dyDescent="0.25">
      <c r="B23" s="8"/>
    </row>
    <row r="24" spans="1:17" x14ac:dyDescent="0.25">
      <c r="B24" s="2" t="s">
        <v>41</v>
      </c>
    </row>
    <row r="25" spans="1:17" x14ac:dyDescent="0.25">
      <c r="B25" s="19" t="s">
        <v>53</v>
      </c>
      <c r="C25" s="336" t="s">
        <v>37</v>
      </c>
      <c r="D25" s="337"/>
      <c r="E25" s="337"/>
      <c r="F25" s="337"/>
      <c r="G25" s="337"/>
      <c r="H25" s="338"/>
    </row>
    <row r="26" spans="1:17" ht="15" customHeight="1" x14ac:dyDescent="0.25">
      <c r="A26" s="339" t="s">
        <v>36</v>
      </c>
      <c r="B26" s="11" t="s">
        <v>14</v>
      </c>
      <c r="C26" s="364" t="s">
        <v>894</v>
      </c>
      <c r="D26" s="411"/>
      <c r="E26" s="411"/>
      <c r="F26" s="411"/>
      <c r="G26" s="411"/>
      <c r="H26" s="412"/>
      <c r="P26" s="3"/>
      <c r="Q26" s="3"/>
    </row>
    <row r="27" spans="1:17" x14ac:dyDescent="0.25">
      <c r="A27" s="340"/>
      <c r="B27" s="11" t="s">
        <v>13</v>
      </c>
      <c r="C27" s="364" t="s">
        <v>283</v>
      </c>
      <c r="D27" s="411"/>
      <c r="E27" s="411"/>
      <c r="F27" s="411"/>
      <c r="G27" s="411"/>
      <c r="H27" s="412"/>
      <c r="P27" s="3"/>
      <c r="Q27" s="3"/>
    </row>
    <row r="28" spans="1:17" x14ac:dyDescent="0.25">
      <c r="A28" s="340"/>
      <c r="B28" s="11" t="s">
        <v>15</v>
      </c>
      <c r="C28" s="364" t="s">
        <v>895</v>
      </c>
      <c r="D28" s="411"/>
      <c r="E28" s="411"/>
      <c r="F28" s="411"/>
      <c r="G28" s="411"/>
      <c r="H28" s="412"/>
      <c r="P28" s="3"/>
      <c r="Q28" s="3"/>
    </row>
    <row r="29" spans="1:17" x14ac:dyDescent="0.25">
      <c r="A29" s="340"/>
      <c r="B29" s="11" t="s">
        <v>66</v>
      </c>
      <c r="C29" s="364" t="s">
        <v>508</v>
      </c>
      <c r="D29" s="411"/>
      <c r="E29" s="411"/>
      <c r="F29" s="411"/>
      <c r="G29" s="411"/>
      <c r="H29" s="412"/>
      <c r="P29" s="4"/>
      <c r="Q29" s="4"/>
    </row>
    <row r="30" spans="1:17" x14ac:dyDescent="0.25">
      <c r="A30" s="341"/>
      <c r="B30" s="11" t="s">
        <v>16</v>
      </c>
      <c r="C30" s="364" t="s">
        <v>896</v>
      </c>
      <c r="D30" s="411"/>
      <c r="E30" s="411"/>
      <c r="F30" s="411"/>
      <c r="G30" s="411"/>
      <c r="H30" s="412"/>
      <c r="P30" s="3"/>
      <c r="Q30" s="3"/>
    </row>
    <row r="31" spans="1:17" ht="15" customHeight="1" x14ac:dyDescent="0.25">
      <c r="A31" s="339" t="s">
        <v>35</v>
      </c>
      <c r="B31" s="11" t="s">
        <v>22</v>
      </c>
      <c r="C31" s="342"/>
      <c r="D31" s="343"/>
      <c r="E31" s="343"/>
      <c r="F31" s="343"/>
      <c r="G31" s="343"/>
      <c r="H31" s="344"/>
      <c r="P31" s="3"/>
      <c r="Q31" s="3"/>
    </row>
    <row r="32" spans="1:17" x14ac:dyDescent="0.25">
      <c r="A32" s="340"/>
      <c r="B32" s="11" t="s">
        <v>33</v>
      </c>
      <c r="C32" s="342"/>
      <c r="D32" s="343"/>
      <c r="E32" s="343"/>
      <c r="F32" s="343"/>
      <c r="G32" s="343"/>
      <c r="H32" s="344"/>
      <c r="P32" s="3"/>
      <c r="Q32" s="3"/>
    </row>
    <row r="33" spans="1:17" x14ac:dyDescent="0.25">
      <c r="A33" s="340"/>
      <c r="B33" s="11" t="s">
        <v>23</v>
      </c>
      <c r="C33" s="342"/>
      <c r="D33" s="343"/>
      <c r="E33" s="343"/>
      <c r="F33" s="343"/>
      <c r="G33" s="343"/>
      <c r="H33" s="344"/>
      <c r="P33" s="3"/>
      <c r="Q33" s="3"/>
    </row>
    <row r="34" spans="1:17" x14ac:dyDescent="0.25">
      <c r="A34" s="340"/>
      <c r="B34" s="11" t="s">
        <v>67</v>
      </c>
      <c r="C34" s="342"/>
      <c r="D34" s="343"/>
      <c r="E34" s="343"/>
      <c r="F34" s="343"/>
      <c r="G34" s="343"/>
      <c r="H34" s="344"/>
      <c r="P34" s="3"/>
      <c r="Q34" s="3"/>
    </row>
    <row r="35" spans="1:17" x14ac:dyDescent="0.25">
      <c r="A35" s="340"/>
      <c r="B35" s="11" t="s">
        <v>24</v>
      </c>
      <c r="C35" s="342"/>
      <c r="D35" s="343"/>
      <c r="E35" s="343"/>
      <c r="F35" s="343"/>
      <c r="G35" s="343"/>
      <c r="H35" s="344"/>
      <c r="P35" s="3"/>
      <c r="Q35" s="3"/>
    </row>
    <row r="36" spans="1:17" x14ac:dyDescent="0.25">
      <c r="A36" s="340"/>
      <c r="B36" s="11" t="s">
        <v>10</v>
      </c>
      <c r="C36" s="342"/>
      <c r="D36" s="343"/>
      <c r="E36" s="343"/>
      <c r="F36" s="343"/>
      <c r="G36" s="343"/>
      <c r="H36" s="344"/>
      <c r="P36" s="3"/>
      <c r="Q36" s="3"/>
    </row>
    <row r="37" spans="1:17" x14ac:dyDescent="0.25">
      <c r="A37" s="340"/>
      <c r="B37" s="11" t="s">
        <v>9</v>
      </c>
      <c r="C37" s="342"/>
      <c r="D37" s="343"/>
      <c r="E37" s="343"/>
      <c r="F37" s="343"/>
      <c r="G37" s="343"/>
      <c r="H37" s="344"/>
      <c r="P37" s="3"/>
      <c r="Q37" s="3"/>
    </row>
    <row r="38" spans="1:17" x14ac:dyDescent="0.25">
      <c r="A38" s="340"/>
      <c r="B38" s="11" t="s">
        <v>11</v>
      </c>
      <c r="C38" s="342"/>
      <c r="D38" s="343"/>
      <c r="E38" s="343"/>
      <c r="F38" s="343"/>
      <c r="G38" s="343"/>
      <c r="H38" s="344"/>
    </row>
    <row r="39" spans="1:17" x14ac:dyDescent="0.25">
      <c r="A39" s="340"/>
      <c r="B39" s="11" t="s">
        <v>68</v>
      </c>
      <c r="C39" s="342"/>
      <c r="D39" s="343"/>
      <c r="E39" s="343"/>
      <c r="F39" s="343"/>
      <c r="G39" s="343"/>
      <c r="H39" s="344"/>
    </row>
    <row r="40" spans="1:17" x14ac:dyDescent="0.25">
      <c r="A40" s="341"/>
      <c r="B40" s="11" t="s">
        <v>34</v>
      </c>
      <c r="C40" s="342"/>
      <c r="D40" s="343"/>
      <c r="E40" s="343"/>
      <c r="F40" s="343"/>
      <c r="G40" s="343"/>
      <c r="H40" s="344"/>
    </row>
    <row r="41" spans="1:17" x14ac:dyDescent="0.25">
      <c r="L41" s="3"/>
      <c r="M41" s="3"/>
    </row>
    <row r="42" spans="1:17" x14ac:dyDescent="0.25">
      <c r="B42" s="2" t="s">
        <v>39</v>
      </c>
      <c r="L42" s="3"/>
      <c r="M42" s="3"/>
    </row>
    <row r="43" spans="1:17" ht="26.25" x14ac:dyDescent="0.25">
      <c r="B43" s="19" t="s">
        <v>40</v>
      </c>
      <c r="C43" s="32" t="s">
        <v>61</v>
      </c>
      <c r="D43" s="32" t="s">
        <v>57</v>
      </c>
      <c r="E43" s="336" t="s">
        <v>38</v>
      </c>
      <c r="F43" s="337"/>
      <c r="G43" s="337"/>
      <c r="H43" s="337"/>
      <c r="I43" s="338"/>
      <c r="L43" s="3"/>
      <c r="M43" s="3"/>
    </row>
    <row r="44" spans="1:17" ht="15" customHeight="1" x14ac:dyDescent="0.25">
      <c r="B44" s="77" t="s">
        <v>893</v>
      </c>
      <c r="C44" s="21"/>
      <c r="D44" s="21"/>
      <c r="E44" s="416" t="s">
        <v>897</v>
      </c>
      <c r="F44" s="417"/>
      <c r="G44" s="417"/>
      <c r="H44" s="417"/>
      <c r="I44" s="417"/>
      <c r="L44" s="4"/>
      <c r="M44" s="4"/>
    </row>
    <row r="45" spans="1:17" x14ac:dyDescent="0.25">
      <c r="B45" s="7" t="s">
        <v>208</v>
      </c>
      <c r="C45" s="21"/>
      <c r="D45" s="21"/>
      <c r="E45" s="87" t="s">
        <v>286</v>
      </c>
      <c r="F45" s="21"/>
      <c r="G45" s="21"/>
      <c r="H45" s="21"/>
      <c r="I45" s="21"/>
      <c r="L45" s="3"/>
      <c r="M45" s="3"/>
    </row>
    <row r="46" spans="1:17" x14ac:dyDescent="0.25">
      <c r="B46" s="72" t="s">
        <v>119</v>
      </c>
      <c r="C46" s="21"/>
      <c r="D46" s="21"/>
      <c r="E46" s="87" t="s">
        <v>287</v>
      </c>
      <c r="F46" s="21"/>
      <c r="G46" s="21"/>
      <c r="H46" s="21"/>
      <c r="I46" s="21"/>
    </row>
    <row r="47" spans="1:17" x14ac:dyDescent="0.25">
      <c r="B47" s="21" t="s">
        <v>251</v>
      </c>
      <c r="C47" s="21"/>
      <c r="D47" s="21"/>
      <c r="E47" s="382" t="s">
        <v>899</v>
      </c>
      <c r="F47" s="382"/>
      <c r="G47" s="382"/>
      <c r="H47" s="382"/>
      <c r="I47" s="382"/>
    </row>
    <row r="48" spans="1:17" x14ac:dyDescent="0.25">
      <c r="L48" s="3"/>
      <c r="M48" s="3"/>
    </row>
    <row r="49" spans="2:22" x14ac:dyDescent="0.25">
      <c r="L49" s="4"/>
      <c r="M49" s="4"/>
    </row>
    <row r="50" spans="2:22" x14ac:dyDescent="0.25">
      <c r="L50" s="3"/>
      <c r="M50" s="3"/>
    </row>
    <row r="51" spans="2:22" x14ac:dyDescent="0.25">
      <c r="L51" s="3"/>
      <c r="M51" s="3"/>
    </row>
    <row r="53" spans="2:22" s="64" customFormat="1" x14ac:dyDescent="0.25">
      <c r="B53" s="348" t="s">
        <v>0</v>
      </c>
      <c r="C53" s="349"/>
      <c r="D53" s="349"/>
      <c r="E53" s="349"/>
      <c r="F53" s="349"/>
      <c r="G53" s="349"/>
      <c r="H53" s="349"/>
      <c r="I53" s="349"/>
      <c r="J53" s="349"/>
      <c r="K53" s="349"/>
      <c r="L53" s="349"/>
      <c r="M53" s="349"/>
      <c r="N53" s="349"/>
      <c r="O53" s="349"/>
      <c r="P53" s="349"/>
      <c r="Q53" s="349"/>
      <c r="R53" s="349"/>
      <c r="S53" s="349"/>
      <c r="T53" s="349"/>
      <c r="U53" s="349"/>
      <c r="V53" s="350"/>
    </row>
    <row r="54" spans="2:22" s="64" customFormat="1" ht="33" customHeight="1" x14ac:dyDescent="0.25">
      <c r="B54" s="49" t="s">
        <v>1</v>
      </c>
      <c r="C54" s="47" t="s">
        <v>59</v>
      </c>
      <c r="D54" s="47" t="s">
        <v>57</v>
      </c>
      <c r="E54" s="47" t="s">
        <v>60</v>
      </c>
      <c r="F54" s="47" t="s">
        <v>58</v>
      </c>
      <c r="G54" s="47" t="s">
        <v>2</v>
      </c>
      <c r="H54" s="47" t="s">
        <v>62</v>
      </c>
      <c r="I54" s="49" t="s">
        <v>3</v>
      </c>
      <c r="J54" s="351" t="s">
        <v>4</v>
      </c>
      <c r="K54" s="352"/>
      <c r="L54" s="352"/>
      <c r="M54" s="352"/>
      <c r="N54" s="352"/>
      <c r="O54" s="352"/>
      <c r="P54" s="352"/>
      <c r="Q54" s="352"/>
      <c r="R54" s="352"/>
      <c r="S54" s="352"/>
      <c r="T54" s="352"/>
      <c r="U54" s="352"/>
      <c r="V54" s="353"/>
    </row>
    <row r="55" spans="2:22" s="64" customFormat="1" ht="15" customHeight="1" x14ac:dyDescent="0.25">
      <c r="B55" s="357" t="s">
        <v>168</v>
      </c>
      <c r="C55" s="354" t="s">
        <v>169</v>
      </c>
      <c r="D55" s="26" t="s">
        <v>170</v>
      </c>
      <c r="E55" s="26"/>
      <c r="F55" s="26"/>
      <c r="G55" s="73">
        <v>1</v>
      </c>
      <c r="H55" s="360" t="s">
        <v>115</v>
      </c>
      <c r="I55" s="360"/>
      <c r="J55" s="370" t="s">
        <v>173</v>
      </c>
      <c r="K55" s="371"/>
      <c r="L55" s="371"/>
      <c r="M55" s="371"/>
      <c r="N55" s="371"/>
      <c r="O55" s="371"/>
      <c r="P55" s="371"/>
      <c r="Q55" s="371"/>
      <c r="R55" s="371"/>
      <c r="S55" s="371"/>
      <c r="T55" s="371"/>
      <c r="U55" s="371"/>
      <c r="V55" s="372"/>
    </row>
    <row r="56" spans="2:22" s="64" customFormat="1" ht="15" customHeight="1" x14ac:dyDescent="0.25">
      <c r="B56" s="358"/>
      <c r="C56" s="355"/>
      <c r="D56" s="26" t="s">
        <v>171</v>
      </c>
      <c r="E56" s="26"/>
      <c r="F56" s="26"/>
      <c r="G56" s="73">
        <v>0</v>
      </c>
      <c r="H56" s="369"/>
      <c r="I56" s="369"/>
      <c r="J56" s="373"/>
      <c r="K56" s="374"/>
      <c r="L56" s="374"/>
      <c r="M56" s="374"/>
      <c r="N56" s="374"/>
      <c r="O56" s="374"/>
      <c r="P56" s="374"/>
      <c r="Q56" s="374"/>
      <c r="R56" s="374"/>
      <c r="S56" s="374"/>
      <c r="T56" s="374"/>
      <c r="U56" s="374"/>
      <c r="V56" s="375"/>
    </row>
    <row r="57" spans="2:22" s="64" customFormat="1" ht="15" customHeight="1" x14ac:dyDescent="0.25">
      <c r="B57" s="359"/>
      <c r="C57" s="356"/>
      <c r="D57" s="26" t="s">
        <v>172</v>
      </c>
      <c r="E57" s="26"/>
      <c r="F57" s="26"/>
      <c r="G57" s="60">
        <v>0.53</v>
      </c>
      <c r="H57" s="361"/>
      <c r="I57" s="361"/>
      <c r="J57" s="376"/>
      <c r="K57" s="377"/>
      <c r="L57" s="377"/>
      <c r="M57" s="377"/>
      <c r="N57" s="377"/>
      <c r="O57" s="377"/>
      <c r="P57" s="377"/>
      <c r="Q57" s="377"/>
      <c r="R57" s="377"/>
      <c r="S57" s="377"/>
      <c r="T57" s="377"/>
      <c r="U57" s="377"/>
      <c r="V57" s="378"/>
    </row>
    <row r="58" spans="2:22" s="64" customFormat="1" ht="15" customHeight="1" x14ac:dyDescent="0.25">
      <c r="B58" s="7" t="s">
        <v>174</v>
      </c>
      <c r="C58" s="26"/>
      <c r="D58" s="27"/>
      <c r="E58" s="26"/>
      <c r="F58" s="26"/>
      <c r="G58" s="74">
        <v>2.5</v>
      </c>
      <c r="H58" s="29" t="s">
        <v>120</v>
      </c>
      <c r="I58" s="29" t="s">
        <v>181</v>
      </c>
      <c r="J58" s="345" t="s">
        <v>269</v>
      </c>
      <c r="K58" s="346"/>
      <c r="L58" s="346"/>
      <c r="M58" s="346"/>
      <c r="N58" s="346"/>
      <c r="O58" s="346"/>
      <c r="P58" s="346"/>
      <c r="Q58" s="346"/>
      <c r="R58" s="346"/>
      <c r="S58" s="346"/>
      <c r="T58" s="346"/>
      <c r="U58" s="346"/>
      <c r="V58" s="347"/>
    </row>
    <row r="59" spans="2:22" s="64" customFormat="1" ht="15" customHeight="1" x14ac:dyDescent="0.25">
      <c r="B59" s="7" t="s">
        <v>178</v>
      </c>
      <c r="C59" s="26"/>
      <c r="D59" s="27"/>
      <c r="E59" s="26"/>
      <c r="F59" s="26"/>
      <c r="G59" s="74">
        <v>1.5</v>
      </c>
      <c r="H59" s="29" t="s">
        <v>120</v>
      </c>
      <c r="I59" s="29" t="s">
        <v>181</v>
      </c>
      <c r="J59" s="345" t="s">
        <v>270</v>
      </c>
      <c r="K59" s="346"/>
      <c r="L59" s="346"/>
      <c r="M59" s="346"/>
      <c r="N59" s="346"/>
      <c r="O59" s="346"/>
      <c r="P59" s="346"/>
      <c r="Q59" s="346"/>
      <c r="R59" s="346"/>
      <c r="S59" s="346"/>
      <c r="T59" s="346"/>
      <c r="U59" s="346"/>
      <c r="V59" s="347"/>
    </row>
    <row r="60" spans="2:22" s="64" customFormat="1" ht="15" customHeight="1" x14ac:dyDescent="0.25">
      <c r="B60" s="357" t="s">
        <v>893</v>
      </c>
      <c r="C60" s="354" t="s">
        <v>194</v>
      </c>
      <c r="D60" s="200" t="s">
        <v>805</v>
      </c>
      <c r="E60" s="200"/>
      <c r="F60" s="26"/>
      <c r="G60" s="208">
        <v>3509</v>
      </c>
      <c r="H60" s="360" t="s">
        <v>179</v>
      </c>
      <c r="I60" s="360" t="s">
        <v>810</v>
      </c>
      <c r="J60" s="370" t="s">
        <v>811</v>
      </c>
      <c r="K60" s="371"/>
      <c r="L60" s="371"/>
      <c r="M60" s="371"/>
      <c r="N60" s="371"/>
      <c r="O60" s="371"/>
      <c r="P60" s="371"/>
      <c r="Q60" s="371"/>
      <c r="R60" s="371"/>
      <c r="S60" s="371"/>
      <c r="T60" s="371"/>
      <c r="U60" s="371"/>
      <c r="V60" s="372"/>
    </row>
    <row r="61" spans="2:22" s="64" customFormat="1" ht="15" customHeight="1" x14ac:dyDescent="0.25">
      <c r="B61" s="358"/>
      <c r="C61" s="355"/>
      <c r="D61" s="200" t="s">
        <v>806</v>
      </c>
      <c r="E61" s="200"/>
      <c r="F61" s="200"/>
      <c r="G61" s="208">
        <v>2528</v>
      </c>
      <c r="H61" s="369"/>
      <c r="I61" s="369"/>
      <c r="J61" s="373"/>
      <c r="K61" s="374"/>
      <c r="L61" s="374"/>
      <c r="M61" s="374"/>
      <c r="N61" s="374"/>
      <c r="O61" s="374"/>
      <c r="P61" s="374"/>
      <c r="Q61" s="374"/>
      <c r="R61" s="374"/>
      <c r="S61" s="374"/>
      <c r="T61" s="374"/>
      <c r="U61" s="374"/>
      <c r="V61" s="375"/>
    </row>
    <row r="62" spans="2:22" s="64" customFormat="1" ht="30" x14ac:dyDescent="0.25">
      <c r="B62" s="358"/>
      <c r="C62" s="355"/>
      <c r="D62" s="200" t="s">
        <v>807</v>
      </c>
      <c r="E62" s="200"/>
      <c r="F62" s="200"/>
      <c r="G62" s="208">
        <v>1894</v>
      </c>
      <c r="H62" s="369"/>
      <c r="I62" s="369"/>
      <c r="J62" s="373"/>
      <c r="K62" s="374"/>
      <c r="L62" s="374"/>
      <c r="M62" s="374"/>
      <c r="N62" s="374"/>
      <c r="O62" s="374"/>
      <c r="P62" s="374"/>
      <c r="Q62" s="374"/>
      <c r="R62" s="374"/>
      <c r="S62" s="374"/>
      <c r="T62" s="374"/>
      <c r="U62" s="374"/>
      <c r="V62" s="375"/>
    </row>
    <row r="63" spans="2:22" s="64" customFormat="1" ht="15" customHeight="1" x14ac:dyDescent="0.25">
      <c r="B63" s="358"/>
      <c r="C63" s="355"/>
      <c r="D63" s="200" t="s">
        <v>346</v>
      </c>
      <c r="E63" s="200"/>
      <c r="F63" s="200"/>
      <c r="G63" s="208">
        <v>2057</v>
      </c>
      <c r="H63" s="369"/>
      <c r="I63" s="369"/>
      <c r="J63" s="373"/>
      <c r="K63" s="374"/>
      <c r="L63" s="374"/>
      <c r="M63" s="374"/>
      <c r="N63" s="374"/>
      <c r="O63" s="374"/>
      <c r="P63" s="374"/>
      <c r="Q63" s="374"/>
      <c r="R63" s="374"/>
      <c r="S63" s="374"/>
      <c r="T63" s="374"/>
      <c r="U63" s="374"/>
      <c r="V63" s="375"/>
    </row>
    <row r="64" spans="2:22" s="64" customFormat="1" ht="45" x14ac:dyDescent="0.25">
      <c r="B64" s="358"/>
      <c r="C64" s="355"/>
      <c r="D64" s="200" t="s">
        <v>808</v>
      </c>
      <c r="E64" s="200"/>
      <c r="F64" s="200"/>
      <c r="G64" s="208">
        <v>3029</v>
      </c>
      <c r="H64" s="369"/>
      <c r="I64" s="369"/>
      <c r="J64" s="373"/>
      <c r="K64" s="374"/>
      <c r="L64" s="374"/>
      <c r="M64" s="374"/>
      <c r="N64" s="374"/>
      <c r="O64" s="374"/>
      <c r="P64" s="374"/>
      <c r="Q64" s="374"/>
      <c r="R64" s="374"/>
      <c r="S64" s="374"/>
      <c r="T64" s="374"/>
      <c r="U64" s="374"/>
      <c r="V64" s="375"/>
    </row>
    <row r="65" spans="2:22" s="64" customFormat="1" ht="15" customHeight="1" x14ac:dyDescent="0.25">
      <c r="B65" s="359"/>
      <c r="C65" s="356"/>
      <c r="D65" s="200" t="s">
        <v>809</v>
      </c>
      <c r="E65" s="200"/>
      <c r="F65" s="200"/>
      <c r="G65" s="208">
        <v>56893</v>
      </c>
      <c r="H65" s="361"/>
      <c r="I65" s="361"/>
      <c r="J65" s="376"/>
      <c r="K65" s="377"/>
      <c r="L65" s="377"/>
      <c r="M65" s="377"/>
      <c r="N65" s="377"/>
      <c r="O65" s="377"/>
      <c r="P65" s="377"/>
      <c r="Q65" s="377"/>
      <c r="R65" s="377"/>
      <c r="S65" s="377"/>
      <c r="T65" s="377"/>
      <c r="U65" s="377"/>
      <c r="V65" s="378"/>
    </row>
    <row r="66" spans="2:22" s="64" customFormat="1" ht="15" customHeight="1" x14ac:dyDescent="0.25">
      <c r="B66" s="7" t="s">
        <v>271</v>
      </c>
      <c r="C66" s="26"/>
      <c r="D66" s="26"/>
      <c r="E66" s="26"/>
      <c r="F66" s="26"/>
      <c r="G66" s="75">
        <v>7.8</v>
      </c>
      <c r="H66" s="29" t="s">
        <v>120</v>
      </c>
      <c r="I66" s="29" t="s">
        <v>810</v>
      </c>
      <c r="J66" s="345" t="s">
        <v>272</v>
      </c>
      <c r="K66" s="346"/>
      <c r="L66" s="346"/>
      <c r="M66" s="346"/>
      <c r="N66" s="346"/>
      <c r="O66" s="346"/>
      <c r="P66" s="346"/>
      <c r="Q66" s="346"/>
      <c r="R66" s="346"/>
      <c r="S66" s="346"/>
      <c r="T66" s="346"/>
      <c r="U66" s="346"/>
      <c r="V66" s="347"/>
    </row>
    <row r="67" spans="2:22" s="64" customFormat="1" ht="15" customHeight="1" x14ac:dyDescent="0.25">
      <c r="B67" s="7" t="s">
        <v>273</v>
      </c>
      <c r="C67" s="26"/>
      <c r="D67" s="27"/>
      <c r="E67" s="26"/>
      <c r="F67" s="26"/>
      <c r="G67" s="27"/>
      <c r="H67" s="29" t="s">
        <v>120</v>
      </c>
      <c r="I67" s="29"/>
      <c r="J67" s="345" t="s">
        <v>274</v>
      </c>
      <c r="K67" s="346"/>
      <c r="L67" s="346"/>
      <c r="M67" s="346"/>
      <c r="N67" s="346"/>
      <c r="O67" s="346"/>
      <c r="P67" s="346"/>
      <c r="Q67" s="346"/>
      <c r="R67" s="346"/>
      <c r="S67" s="346"/>
      <c r="T67" s="346"/>
      <c r="U67" s="346"/>
      <c r="V67" s="347"/>
    </row>
    <row r="68" spans="2:22" s="64" customFormat="1" ht="15" customHeight="1" x14ac:dyDescent="0.25">
      <c r="B68" s="7" t="s">
        <v>898</v>
      </c>
      <c r="C68" s="26"/>
      <c r="D68" s="27"/>
      <c r="E68" s="26"/>
      <c r="F68" s="26"/>
      <c r="G68" s="27"/>
      <c r="H68" s="29" t="s">
        <v>120</v>
      </c>
      <c r="I68" s="29" t="s">
        <v>275</v>
      </c>
      <c r="J68" s="345" t="s">
        <v>276</v>
      </c>
      <c r="K68" s="346"/>
      <c r="L68" s="346"/>
      <c r="M68" s="346"/>
      <c r="N68" s="346"/>
      <c r="O68" s="346"/>
      <c r="P68" s="346"/>
      <c r="Q68" s="346"/>
      <c r="R68" s="346"/>
      <c r="S68" s="346"/>
      <c r="T68" s="346"/>
      <c r="U68" s="346"/>
      <c r="V68" s="347"/>
    </row>
    <row r="69" spans="2:22" s="64" customFormat="1" ht="30" customHeight="1" x14ac:dyDescent="0.25">
      <c r="B69" s="357" t="s">
        <v>208</v>
      </c>
      <c r="C69" s="354" t="s">
        <v>211</v>
      </c>
      <c r="D69" s="26" t="s">
        <v>278</v>
      </c>
      <c r="E69" s="26"/>
      <c r="F69" s="26"/>
      <c r="G69" s="76">
        <v>0.1109</v>
      </c>
      <c r="H69" s="360" t="s">
        <v>179</v>
      </c>
      <c r="I69" s="360"/>
      <c r="J69" s="370" t="s">
        <v>277</v>
      </c>
      <c r="K69" s="371"/>
      <c r="L69" s="371"/>
      <c r="M69" s="371"/>
      <c r="N69" s="371"/>
      <c r="O69" s="371"/>
      <c r="P69" s="371"/>
      <c r="Q69" s="371"/>
      <c r="R69" s="371"/>
      <c r="S69" s="371"/>
      <c r="T69" s="371"/>
      <c r="U69" s="371"/>
      <c r="V69" s="372"/>
    </row>
    <row r="70" spans="2:22" s="64" customFormat="1" ht="15" customHeight="1" x14ac:dyDescent="0.25">
      <c r="B70" s="359"/>
      <c r="C70" s="356"/>
      <c r="D70" s="27" t="s">
        <v>246</v>
      </c>
      <c r="E70" s="26"/>
      <c r="F70" s="27"/>
      <c r="G70" s="76">
        <v>5.4300000000000001E-2</v>
      </c>
      <c r="H70" s="361"/>
      <c r="I70" s="361"/>
      <c r="J70" s="376"/>
      <c r="K70" s="377"/>
      <c r="L70" s="377"/>
      <c r="M70" s="377"/>
      <c r="N70" s="377"/>
      <c r="O70" s="377"/>
      <c r="P70" s="377"/>
      <c r="Q70" s="377"/>
      <c r="R70" s="377"/>
      <c r="S70" s="377"/>
      <c r="T70" s="377"/>
      <c r="U70" s="377"/>
      <c r="V70" s="378"/>
    </row>
    <row r="71" spans="2:22" s="64" customFormat="1" ht="15" customHeight="1" x14ac:dyDescent="0.25">
      <c r="B71" s="72" t="s">
        <v>215</v>
      </c>
      <c r="C71" s="26"/>
      <c r="D71" s="27"/>
      <c r="E71" s="26"/>
      <c r="F71" s="26"/>
      <c r="G71" s="27">
        <v>8.33</v>
      </c>
      <c r="H71" s="29" t="s">
        <v>115</v>
      </c>
      <c r="I71" s="29" t="s">
        <v>216</v>
      </c>
      <c r="J71" s="345" t="s">
        <v>217</v>
      </c>
      <c r="K71" s="346"/>
      <c r="L71" s="346"/>
      <c r="M71" s="346"/>
      <c r="N71" s="346"/>
      <c r="O71" s="346"/>
      <c r="P71" s="346"/>
      <c r="Q71" s="346"/>
      <c r="R71" s="346"/>
      <c r="S71" s="346"/>
      <c r="T71" s="346"/>
      <c r="U71" s="346"/>
      <c r="V71" s="347"/>
    </row>
    <row r="72" spans="2:22" s="64" customFormat="1" ht="15" customHeight="1" x14ac:dyDescent="0.25">
      <c r="B72" s="72" t="s">
        <v>218</v>
      </c>
      <c r="C72" s="26"/>
      <c r="D72" s="27"/>
      <c r="E72" s="26"/>
      <c r="F72" s="26"/>
      <c r="G72" s="74">
        <v>1</v>
      </c>
      <c r="H72" s="29" t="s">
        <v>115</v>
      </c>
      <c r="I72" s="29" t="s">
        <v>219</v>
      </c>
      <c r="J72" s="345" t="s">
        <v>220</v>
      </c>
      <c r="K72" s="346"/>
      <c r="L72" s="346"/>
      <c r="M72" s="346"/>
      <c r="N72" s="346"/>
      <c r="O72" s="346"/>
      <c r="P72" s="346"/>
      <c r="Q72" s="346"/>
      <c r="R72" s="346"/>
      <c r="S72" s="346"/>
      <c r="T72" s="346"/>
      <c r="U72" s="346"/>
      <c r="V72" s="347"/>
    </row>
    <row r="73" spans="2:22" s="64" customFormat="1" ht="15" customHeight="1" x14ac:dyDescent="0.25">
      <c r="B73" s="7" t="s">
        <v>279</v>
      </c>
      <c r="C73" s="26"/>
      <c r="D73" s="27"/>
      <c r="E73" s="26"/>
      <c r="F73" s="26"/>
      <c r="G73" s="55">
        <v>101</v>
      </c>
      <c r="H73" s="29" t="s">
        <v>115</v>
      </c>
      <c r="I73" s="29" t="s">
        <v>225</v>
      </c>
      <c r="J73" s="345" t="s">
        <v>280</v>
      </c>
      <c r="K73" s="346"/>
      <c r="L73" s="346"/>
      <c r="M73" s="346"/>
      <c r="N73" s="346"/>
      <c r="O73" s="346"/>
      <c r="P73" s="346"/>
      <c r="Q73" s="346"/>
      <c r="R73" s="346"/>
      <c r="S73" s="346"/>
      <c r="T73" s="346"/>
      <c r="U73" s="346"/>
      <c r="V73" s="347"/>
    </row>
    <row r="74" spans="2:22" s="64" customFormat="1" ht="15" customHeight="1" x14ac:dyDescent="0.25">
      <c r="B74" s="7" t="s">
        <v>227</v>
      </c>
      <c r="C74" s="26"/>
      <c r="D74" s="27"/>
      <c r="E74" s="26"/>
      <c r="F74" s="26"/>
      <c r="G74" s="74">
        <v>56.5</v>
      </c>
      <c r="H74" s="29" t="s">
        <v>115</v>
      </c>
      <c r="I74" s="29" t="s">
        <v>225</v>
      </c>
      <c r="J74" s="345" t="s">
        <v>281</v>
      </c>
      <c r="K74" s="346"/>
      <c r="L74" s="346"/>
      <c r="M74" s="346"/>
      <c r="N74" s="346"/>
      <c r="O74" s="346"/>
      <c r="P74" s="346"/>
      <c r="Q74" s="346"/>
      <c r="R74" s="346"/>
      <c r="S74" s="346"/>
      <c r="T74" s="346"/>
      <c r="U74" s="346"/>
      <c r="V74" s="347"/>
    </row>
    <row r="75" spans="2:22" s="64" customFormat="1" ht="30" x14ac:dyDescent="0.25">
      <c r="B75" s="357" t="s">
        <v>229</v>
      </c>
      <c r="C75" s="354" t="s">
        <v>211</v>
      </c>
      <c r="D75" s="26" t="s">
        <v>230</v>
      </c>
      <c r="E75" s="26"/>
      <c r="F75" s="26"/>
      <c r="G75" s="60">
        <v>0.98</v>
      </c>
      <c r="H75" s="360" t="s">
        <v>115</v>
      </c>
      <c r="I75" s="360"/>
      <c r="J75" s="370" t="s">
        <v>282</v>
      </c>
      <c r="K75" s="371"/>
      <c r="L75" s="371"/>
      <c r="M75" s="371"/>
      <c r="N75" s="371"/>
      <c r="O75" s="371"/>
      <c r="P75" s="371"/>
      <c r="Q75" s="371"/>
      <c r="R75" s="371"/>
      <c r="S75" s="371"/>
      <c r="T75" s="371"/>
      <c r="U75" s="371"/>
      <c r="V75" s="372"/>
    </row>
    <row r="76" spans="2:22" s="64" customFormat="1" ht="30" x14ac:dyDescent="0.25">
      <c r="B76" s="359"/>
      <c r="C76" s="356"/>
      <c r="D76" s="26" t="s">
        <v>231</v>
      </c>
      <c r="E76" s="26"/>
      <c r="F76" s="26"/>
      <c r="G76" s="73">
        <v>2</v>
      </c>
      <c r="H76" s="361"/>
      <c r="I76" s="361"/>
      <c r="J76" s="376"/>
      <c r="K76" s="377"/>
      <c r="L76" s="377"/>
      <c r="M76" s="377"/>
      <c r="N76" s="377"/>
      <c r="O76" s="377"/>
      <c r="P76" s="377"/>
      <c r="Q76" s="377"/>
      <c r="R76" s="377"/>
      <c r="S76" s="377"/>
      <c r="T76" s="377"/>
      <c r="U76" s="377"/>
      <c r="V76" s="378"/>
    </row>
    <row r="77" spans="2:22" s="64" customFormat="1" ht="15" customHeight="1" x14ac:dyDescent="0.25">
      <c r="B77" s="72" t="s">
        <v>233</v>
      </c>
      <c r="C77" s="26"/>
      <c r="D77" s="26"/>
      <c r="E77" s="26"/>
      <c r="F77" s="26"/>
      <c r="G77" s="54">
        <v>3412</v>
      </c>
      <c r="H77" s="29" t="s">
        <v>115</v>
      </c>
      <c r="I77" s="29" t="s">
        <v>234</v>
      </c>
      <c r="J77" s="345" t="s">
        <v>235</v>
      </c>
      <c r="K77" s="346"/>
      <c r="L77" s="346"/>
      <c r="M77" s="346"/>
      <c r="N77" s="346"/>
      <c r="O77" s="346"/>
      <c r="P77" s="346"/>
      <c r="Q77" s="346"/>
      <c r="R77" s="346"/>
      <c r="S77" s="346"/>
      <c r="T77" s="346"/>
      <c r="U77" s="346"/>
      <c r="V77" s="347"/>
    </row>
    <row r="78" spans="2:22" s="64" customFormat="1" ht="15" customHeight="1" x14ac:dyDescent="0.25">
      <c r="B78" s="72" t="s">
        <v>236</v>
      </c>
      <c r="C78" s="26"/>
      <c r="D78" s="26"/>
      <c r="E78" s="26"/>
      <c r="F78" s="26"/>
      <c r="G78" s="74">
        <v>1</v>
      </c>
      <c r="H78" s="29" t="s">
        <v>115</v>
      </c>
      <c r="I78" s="29"/>
      <c r="J78" s="345" t="s">
        <v>812</v>
      </c>
      <c r="K78" s="346"/>
      <c r="L78" s="346"/>
      <c r="M78" s="346"/>
      <c r="N78" s="346"/>
      <c r="O78" s="346"/>
      <c r="P78" s="346"/>
      <c r="Q78" s="346"/>
      <c r="R78" s="346"/>
      <c r="S78" s="346"/>
      <c r="T78" s="346"/>
      <c r="U78" s="346"/>
      <c r="V78" s="347"/>
    </row>
    <row r="79" spans="2:22" s="64" customFormat="1" ht="15" customHeight="1" x14ac:dyDescent="0.25">
      <c r="B79" s="72" t="s">
        <v>239</v>
      </c>
      <c r="C79" s="26"/>
      <c r="D79" s="27"/>
      <c r="E79" s="26"/>
      <c r="F79" s="26"/>
      <c r="G79" s="27"/>
      <c r="H79" s="29" t="s">
        <v>179</v>
      </c>
      <c r="I79" s="29" t="s">
        <v>284</v>
      </c>
      <c r="J79" s="345" t="s">
        <v>1046</v>
      </c>
      <c r="K79" s="346"/>
      <c r="L79" s="346"/>
      <c r="M79" s="346"/>
      <c r="N79" s="346"/>
      <c r="O79" s="346"/>
      <c r="P79" s="346"/>
      <c r="Q79" s="346"/>
      <c r="R79" s="346"/>
      <c r="S79" s="346"/>
      <c r="T79" s="346"/>
      <c r="U79" s="346"/>
      <c r="V79" s="347"/>
    </row>
    <row r="80" spans="2:22" s="64" customFormat="1" ht="15" customHeight="1" x14ac:dyDescent="0.25">
      <c r="B80" s="72" t="s">
        <v>119</v>
      </c>
      <c r="C80" s="26"/>
      <c r="D80" s="27"/>
      <c r="E80" s="26"/>
      <c r="F80" s="26"/>
      <c r="G80" s="27"/>
      <c r="H80" s="29" t="s">
        <v>179</v>
      </c>
      <c r="I80" s="29" t="s">
        <v>124</v>
      </c>
      <c r="J80" s="345" t="s">
        <v>285</v>
      </c>
      <c r="K80" s="346"/>
      <c r="L80" s="346"/>
      <c r="M80" s="346"/>
      <c r="N80" s="346"/>
      <c r="O80" s="346"/>
      <c r="P80" s="346"/>
      <c r="Q80" s="346"/>
      <c r="R80" s="346"/>
      <c r="S80" s="346"/>
      <c r="T80" s="346"/>
      <c r="U80" s="346"/>
      <c r="V80" s="347"/>
    </row>
    <row r="81" spans="2:22" s="64" customFormat="1" ht="15" customHeight="1" x14ac:dyDescent="0.25">
      <c r="B81" s="357" t="s">
        <v>241</v>
      </c>
      <c r="C81" s="354" t="s">
        <v>211</v>
      </c>
      <c r="D81" s="27" t="s">
        <v>242</v>
      </c>
      <c r="E81" s="26"/>
      <c r="F81" s="26"/>
      <c r="G81" s="74">
        <v>68.8</v>
      </c>
      <c r="H81" s="360" t="s">
        <v>115</v>
      </c>
      <c r="I81" s="360" t="s">
        <v>244</v>
      </c>
      <c r="J81" s="370" t="s">
        <v>1019</v>
      </c>
      <c r="K81" s="371"/>
      <c r="L81" s="371"/>
      <c r="M81" s="371"/>
      <c r="N81" s="371"/>
      <c r="O81" s="371"/>
      <c r="P81" s="371"/>
      <c r="Q81" s="371"/>
      <c r="R81" s="371"/>
      <c r="S81" s="371"/>
      <c r="T81" s="371"/>
      <c r="U81" s="371"/>
      <c r="V81" s="372"/>
    </row>
    <row r="82" spans="2:22" s="64" customFormat="1" ht="15" customHeight="1" x14ac:dyDescent="0.25">
      <c r="B82" s="359"/>
      <c r="C82" s="356"/>
      <c r="D82" s="26" t="s">
        <v>243</v>
      </c>
      <c r="E82" s="26"/>
      <c r="F82" s="26"/>
      <c r="G82" s="74">
        <v>140.4</v>
      </c>
      <c r="H82" s="361"/>
      <c r="I82" s="361"/>
      <c r="J82" s="376"/>
      <c r="K82" s="377"/>
      <c r="L82" s="377"/>
      <c r="M82" s="377"/>
      <c r="N82" s="377"/>
      <c r="O82" s="377"/>
      <c r="P82" s="377"/>
      <c r="Q82" s="377"/>
      <c r="R82" s="377"/>
      <c r="S82" s="377"/>
      <c r="T82" s="377"/>
      <c r="U82" s="377"/>
      <c r="V82" s="378"/>
    </row>
    <row r="83" spans="2:22" s="64" customFormat="1" x14ac:dyDescent="0.25">
      <c r="B83" s="7" t="s">
        <v>128</v>
      </c>
      <c r="C83" s="26"/>
      <c r="D83" s="27"/>
      <c r="E83" s="26"/>
      <c r="F83" s="26"/>
      <c r="G83" s="78">
        <v>1.6E-2</v>
      </c>
      <c r="H83" s="29" t="s">
        <v>115</v>
      </c>
      <c r="I83" s="29"/>
      <c r="J83" s="345" t="s">
        <v>247</v>
      </c>
      <c r="K83" s="346"/>
      <c r="L83" s="346"/>
      <c r="M83" s="346"/>
      <c r="N83" s="346"/>
      <c r="O83" s="346"/>
      <c r="P83" s="346"/>
      <c r="Q83" s="346"/>
      <c r="R83" s="346"/>
      <c r="S83" s="346"/>
      <c r="T83" s="346"/>
      <c r="U83" s="346"/>
      <c r="V83" s="347"/>
    </row>
    <row r="84" spans="2:22" s="64" customFormat="1" x14ac:dyDescent="0.25">
      <c r="B84" s="357" t="s">
        <v>249</v>
      </c>
      <c r="C84" s="354" t="s">
        <v>169</v>
      </c>
      <c r="D84" s="26" t="s">
        <v>170</v>
      </c>
      <c r="E84" s="26"/>
      <c r="F84" s="26"/>
      <c r="G84" s="60">
        <v>0</v>
      </c>
      <c r="H84" s="360" t="s">
        <v>115</v>
      </c>
      <c r="I84" s="390"/>
      <c r="J84" s="370" t="s">
        <v>250</v>
      </c>
      <c r="K84" s="371"/>
      <c r="L84" s="371"/>
      <c r="M84" s="371"/>
      <c r="N84" s="371"/>
      <c r="O84" s="371"/>
      <c r="P84" s="371"/>
      <c r="Q84" s="371"/>
      <c r="R84" s="371"/>
      <c r="S84" s="371"/>
      <c r="T84" s="371"/>
      <c r="U84" s="371"/>
      <c r="V84" s="372"/>
    </row>
    <row r="85" spans="2:22" s="64" customFormat="1" x14ac:dyDescent="0.25">
      <c r="B85" s="358"/>
      <c r="C85" s="355"/>
      <c r="D85" s="26" t="s">
        <v>171</v>
      </c>
      <c r="E85" s="26"/>
      <c r="F85" s="26"/>
      <c r="G85" s="60">
        <v>1</v>
      </c>
      <c r="H85" s="369"/>
      <c r="I85" s="391"/>
      <c r="J85" s="373"/>
      <c r="K85" s="374"/>
      <c r="L85" s="374"/>
      <c r="M85" s="374"/>
      <c r="N85" s="374"/>
      <c r="O85" s="374"/>
      <c r="P85" s="374"/>
      <c r="Q85" s="374"/>
      <c r="R85" s="374"/>
      <c r="S85" s="374"/>
      <c r="T85" s="374"/>
      <c r="U85" s="374"/>
      <c r="V85" s="375"/>
    </row>
    <row r="86" spans="2:22" s="64" customFormat="1" ht="15" customHeight="1" x14ac:dyDescent="0.25">
      <c r="B86" s="359"/>
      <c r="C86" s="356"/>
      <c r="D86" s="26" t="s">
        <v>172</v>
      </c>
      <c r="E86" s="26"/>
      <c r="F86" s="26"/>
      <c r="G86" s="60">
        <v>0.47</v>
      </c>
      <c r="H86" s="361"/>
      <c r="I86" s="392"/>
      <c r="J86" s="376"/>
      <c r="K86" s="377"/>
      <c r="L86" s="377"/>
      <c r="M86" s="377"/>
      <c r="N86" s="377"/>
      <c r="O86" s="377"/>
      <c r="P86" s="377"/>
      <c r="Q86" s="377"/>
      <c r="R86" s="377"/>
      <c r="S86" s="377"/>
      <c r="T86" s="377"/>
      <c r="U86" s="377"/>
      <c r="V86" s="378"/>
    </row>
    <row r="87" spans="2:22" s="64" customFormat="1" ht="15" customHeight="1" x14ac:dyDescent="0.25">
      <c r="B87" s="357" t="s">
        <v>251</v>
      </c>
      <c r="C87" s="354" t="s">
        <v>245</v>
      </c>
      <c r="D87" s="26" t="s">
        <v>253</v>
      </c>
      <c r="E87" s="26"/>
      <c r="F87" s="26"/>
      <c r="G87" s="76">
        <v>4.7999999999999996E-3</v>
      </c>
      <c r="H87" s="360" t="s">
        <v>179</v>
      </c>
      <c r="I87" s="390"/>
      <c r="J87" s="370" t="s">
        <v>288</v>
      </c>
      <c r="K87" s="371"/>
      <c r="L87" s="371"/>
      <c r="M87" s="371"/>
      <c r="N87" s="371"/>
      <c r="O87" s="371"/>
      <c r="P87" s="371"/>
      <c r="Q87" s="371"/>
      <c r="R87" s="371"/>
      <c r="S87" s="371"/>
      <c r="T87" s="371"/>
      <c r="U87" s="371"/>
      <c r="V87" s="372"/>
    </row>
    <row r="88" spans="2:22" s="64" customFormat="1" ht="15" customHeight="1" x14ac:dyDescent="0.25">
      <c r="B88" s="358"/>
      <c r="C88" s="355"/>
      <c r="D88" s="26" t="s">
        <v>252</v>
      </c>
      <c r="E88" s="26"/>
      <c r="F88" s="26"/>
      <c r="G88" s="76">
        <v>6.3E-3</v>
      </c>
      <c r="H88" s="369"/>
      <c r="I88" s="391"/>
      <c r="J88" s="373"/>
      <c r="K88" s="374"/>
      <c r="L88" s="374"/>
      <c r="M88" s="374"/>
      <c r="N88" s="374"/>
      <c r="O88" s="374"/>
      <c r="P88" s="374"/>
      <c r="Q88" s="374"/>
      <c r="R88" s="374"/>
      <c r="S88" s="374"/>
      <c r="T88" s="374"/>
      <c r="U88" s="374"/>
      <c r="V88" s="375"/>
    </row>
    <row r="89" spans="2:22" s="64" customFormat="1" ht="15" customHeight="1" x14ac:dyDescent="0.25">
      <c r="B89" s="359"/>
      <c r="C89" s="356"/>
      <c r="D89" s="26" t="s">
        <v>172</v>
      </c>
      <c r="E89" s="26"/>
      <c r="F89" s="26"/>
      <c r="G89" s="76">
        <v>5.4000000000000003E-3</v>
      </c>
      <c r="H89" s="361"/>
      <c r="I89" s="392"/>
      <c r="J89" s="376"/>
      <c r="K89" s="377"/>
      <c r="L89" s="377"/>
      <c r="M89" s="377"/>
      <c r="N89" s="377"/>
      <c r="O89" s="377"/>
      <c r="P89" s="377"/>
      <c r="Q89" s="377"/>
      <c r="R89" s="377"/>
      <c r="S89" s="377"/>
      <c r="T89" s="377"/>
      <c r="U89" s="377"/>
      <c r="V89" s="378"/>
    </row>
    <row r="90" spans="2:22" s="64" customFormat="1" ht="15" customHeight="1" x14ac:dyDescent="0.25">
      <c r="B90" s="413" t="s">
        <v>289</v>
      </c>
      <c r="C90" s="354" t="s">
        <v>245</v>
      </c>
      <c r="D90" s="26" t="s">
        <v>253</v>
      </c>
      <c r="E90" s="26"/>
      <c r="F90" s="26"/>
      <c r="G90" s="73">
        <v>0.78</v>
      </c>
      <c r="H90" s="360" t="s">
        <v>115</v>
      </c>
      <c r="I90" s="360"/>
      <c r="J90" s="370" t="s">
        <v>257</v>
      </c>
      <c r="K90" s="371"/>
      <c r="L90" s="371"/>
      <c r="M90" s="371"/>
      <c r="N90" s="371"/>
      <c r="O90" s="371"/>
      <c r="P90" s="371"/>
      <c r="Q90" s="371"/>
      <c r="R90" s="371"/>
      <c r="S90" s="371"/>
      <c r="T90" s="371"/>
      <c r="U90" s="371"/>
      <c r="V90" s="372"/>
    </row>
    <row r="91" spans="2:22" s="64" customFormat="1" x14ac:dyDescent="0.25">
      <c r="B91" s="414"/>
      <c r="C91" s="355"/>
      <c r="D91" s="26" t="s">
        <v>252</v>
      </c>
      <c r="E91" s="26"/>
      <c r="F91" s="26"/>
      <c r="G91" s="73">
        <v>0.59</v>
      </c>
      <c r="H91" s="369"/>
      <c r="I91" s="369"/>
      <c r="J91" s="373"/>
      <c r="K91" s="374"/>
      <c r="L91" s="374"/>
      <c r="M91" s="374"/>
      <c r="N91" s="374"/>
      <c r="O91" s="374"/>
      <c r="P91" s="374"/>
      <c r="Q91" s="374"/>
      <c r="R91" s="374"/>
      <c r="S91" s="374"/>
      <c r="T91" s="374"/>
      <c r="U91" s="374"/>
      <c r="V91" s="375"/>
    </row>
    <row r="92" spans="2:22" s="64" customFormat="1" ht="15" customHeight="1" x14ac:dyDescent="0.25">
      <c r="B92" s="415"/>
      <c r="C92" s="356"/>
      <c r="D92" s="26" t="s">
        <v>172</v>
      </c>
      <c r="E92" s="26"/>
      <c r="F92" s="26"/>
      <c r="G92" s="60">
        <v>0.69</v>
      </c>
      <c r="H92" s="361"/>
      <c r="I92" s="361"/>
      <c r="J92" s="376"/>
      <c r="K92" s="377"/>
      <c r="L92" s="377"/>
      <c r="M92" s="377"/>
      <c r="N92" s="377"/>
      <c r="O92" s="377"/>
      <c r="P92" s="377"/>
      <c r="Q92" s="377"/>
      <c r="R92" s="377"/>
      <c r="S92" s="377"/>
      <c r="T92" s="377"/>
      <c r="U92" s="377"/>
      <c r="V92" s="378"/>
    </row>
    <row r="93" spans="2:22" s="64" customFormat="1" ht="15" customHeight="1" x14ac:dyDescent="0.25">
      <c r="B93" s="72" t="s">
        <v>258</v>
      </c>
      <c r="C93" s="26"/>
      <c r="D93" s="26"/>
      <c r="E93" s="26"/>
      <c r="F93" s="26"/>
      <c r="G93" s="55">
        <v>100000</v>
      </c>
      <c r="H93" s="29" t="s">
        <v>115</v>
      </c>
      <c r="I93" s="12" t="s">
        <v>259</v>
      </c>
      <c r="J93" s="345" t="s">
        <v>260</v>
      </c>
      <c r="K93" s="346"/>
      <c r="L93" s="346"/>
      <c r="M93" s="346"/>
      <c r="N93" s="346"/>
      <c r="O93" s="346"/>
      <c r="P93" s="346"/>
      <c r="Q93" s="346"/>
      <c r="R93" s="346"/>
      <c r="S93" s="346"/>
      <c r="T93" s="346"/>
      <c r="U93" s="346"/>
      <c r="V93" s="347"/>
    </row>
    <row r="94" spans="2:22" s="64" customFormat="1" ht="15" customHeight="1" x14ac:dyDescent="0.25">
      <c r="B94" s="72" t="s">
        <v>503</v>
      </c>
      <c r="C94" s="26"/>
      <c r="D94" s="26"/>
      <c r="E94" s="26"/>
      <c r="F94" s="26"/>
      <c r="G94" s="27"/>
      <c r="H94" s="29" t="s">
        <v>179</v>
      </c>
      <c r="I94" s="12" t="s">
        <v>261</v>
      </c>
      <c r="J94" s="345" t="s">
        <v>262</v>
      </c>
      <c r="K94" s="346"/>
      <c r="L94" s="346"/>
      <c r="M94" s="346"/>
      <c r="N94" s="346"/>
      <c r="O94" s="346"/>
      <c r="P94" s="346"/>
      <c r="Q94" s="346"/>
      <c r="R94" s="346"/>
      <c r="S94" s="346"/>
      <c r="T94" s="346"/>
      <c r="U94" s="346"/>
      <c r="V94" s="347"/>
    </row>
    <row r="95" spans="2:22" s="64" customFormat="1" ht="15" customHeight="1" x14ac:dyDescent="0.25">
      <c r="B95" s="72" t="s">
        <v>263</v>
      </c>
      <c r="C95" s="26"/>
      <c r="D95" s="26"/>
      <c r="E95" s="26"/>
      <c r="F95" s="26"/>
      <c r="G95" s="27">
        <v>365.25</v>
      </c>
      <c r="H95" s="29" t="s">
        <v>115</v>
      </c>
      <c r="I95" s="12" t="s">
        <v>264</v>
      </c>
      <c r="J95" s="345" t="s">
        <v>265</v>
      </c>
      <c r="K95" s="346"/>
      <c r="L95" s="346"/>
      <c r="M95" s="346"/>
      <c r="N95" s="346"/>
      <c r="O95" s="346"/>
      <c r="P95" s="346"/>
      <c r="Q95" s="346"/>
      <c r="R95" s="346"/>
      <c r="S95" s="346"/>
      <c r="T95" s="346"/>
      <c r="U95" s="346"/>
      <c r="V95" s="347"/>
    </row>
    <row r="97" ht="15" customHeight="1" x14ac:dyDescent="0.25"/>
    <row r="98" ht="15" customHeight="1" x14ac:dyDescent="0.25"/>
  </sheetData>
  <mergeCells count="81">
    <mergeCell ref="J54:V54"/>
    <mergeCell ref="J58:V58"/>
    <mergeCell ref="E47:I47"/>
    <mergeCell ref="C55:C57"/>
    <mergeCell ref="H55:H57"/>
    <mergeCell ref="I55:I57"/>
    <mergeCell ref="J55:V57"/>
    <mergeCell ref="J59:V59"/>
    <mergeCell ref="J66:V66"/>
    <mergeCell ref="J67:V67"/>
    <mergeCell ref="J68:V68"/>
    <mergeCell ref="J60:V65"/>
    <mergeCell ref="J95:V95"/>
    <mergeCell ref="J93:V93"/>
    <mergeCell ref="J73:V73"/>
    <mergeCell ref="J74:V74"/>
    <mergeCell ref="J90:V92"/>
    <mergeCell ref="J81:V82"/>
    <mergeCell ref="J87:V89"/>
    <mergeCell ref="J75:V76"/>
    <mergeCell ref="J94:V94"/>
    <mergeCell ref="J83:V83"/>
    <mergeCell ref="J71:V71"/>
    <mergeCell ref="J72:V72"/>
    <mergeCell ref="C69:C70"/>
    <mergeCell ref="B81:B82"/>
    <mergeCell ref="C81:C82"/>
    <mergeCell ref="H81:H82"/>
    <mergeCell ref="I81:I82"/>
    <mergeCell ref="B75:B76"/>
    <mergeCell ref="C75:C76"/>
    <mergeCell ref="J69:V70"/>
    <mergeCell ref="J77:V77"/>
    <mergeCell ref="J78:V78"/>
    <mergeCell ref="J79:V79"/>
    <mergeCell ref="J80:V80"/>
    <mergeCell ref="H75:H76"/>
    <mergeCell ref="B69:B70"/>
    <mergeCell ref="A26:A30"/>
    <mergeCell ref="A31:A40"/>
    <mergeCell ref="C31:H31"/>
    <mergeCell ref="C32:H32"/>
    <mergeCell ref="C33:H33"/>
    <mergeCell ref="C34:H34"/>
    <mergeCell ref="C35:H35"/>
    <mergeCell ref="C36:H36"/>
    <mergeCell ref="C30:H30"/>
    <mergeCell ref="E43:I43"/>
    <mergeCell ref="E44:I44"/>
    <mergeCell ref="H69:H70"/>
    <mergeCell ref="I69:I70"/>
    <mergeCell ref="I75:I76"/>
    <mergeCell ref="B84:B86"/>
    <mergeCell ref="C84:C86"/>
    <mergeCell ref="H84:H86"/>
    <mergeCell ref="I84:I86"/>
    <mergeCell ref="J84:V86"/>
    <mergeCell ref="B90:B92"/>
    <mergeCell ref="B87:B89"/>
    <mergeCell ref="C87:C89"/>
    <mergeCell ref="H87:H89"/>
    <mergeCell ref="I87:I89"/>
    <mergeCell ref="C90:C92"/>
    <mergeCell ref="H90:H92"/>
    <mergeCell ref="I90:I92"/>
    <mergeCell ref="B13:B14"/>
    <mergeCell ref="B60:B65"/>
    <mergeCell ref="C60:C65"/>
    <mergeCell ref="H60:H65"/>
    <mergeCell ref="I60:I65"/>
    <mergeCell ref="C25:H25"/>
    <mergeCell ref="C26:H26"/>
    <mergeCell ref="C27:H27"/>
    <mergeCell ref="C28:H28"/>
    <mergeCell ref="C29:H29"/>
    <mergeCell ref="C37:H37"/>
    <mergeCell ref="C38:H38"/>
    <mergeCell ref="C39:H39"/>
    <mergeCell ref="C40:H40"/>
    <mergeCell ref="B55:B57"/>
    <mergeCell ref="B53:V53"/>
  </mergeCells>
  <conditionalFormatting sqref="C55:G55 D56:G57 C58:G59 C73:G74 D70:G70 C83:G83 E90:G92 C60 F60:F65 C66:G69">
    <cfRule type="cellIs" dxfId="563" priority="16" operator="notEqual">
      <formula>""</formula>
    </cfRule>
  </conditionalFormatting>
  <conditionalFormatting sqref="C71:G72">
    <cfRule type="cellIs" dxfId="562" priority="15" operator="notEqual">
      <formula>""</formula>
    </cfRule>
  </conditionalFormatting>
  <conditionalFormatting sqref="C75:G75 D76:G76">
    <cfRule type="cellIs" dxfId="561" priority="14" operator="notEqual">
      <formula>""</formula>
    </cfRule>
  </conditionalFormatting>
  <conditionalFormatting sqref="C77:G78">
    <cfRule type="cellIs" dxfId="560" priority="13" operator="notEqual">
      <formula>""</formula>
    </cfRule>
  </conditionalFormatting>
  <conditionalFormatting sqref="C79:G79">
    <cfRule type="cellIs" dxfId="559" priority="12" operator="notEqual">
      <formula>""</formula>
    </cfRule>
  </conditionalFormatting>
  <conditionalFormatting sqref="C80:G80">
    <cfRule type="cellIs" dxfId="558" priority="11" operator="notEqual">
      <formula>""</formula>
    </cfRule>
  </conditionalFormatting>
  <conditionalFormatting sqref="C81:G81 D82:G82">
    <cfRule type="cellIs" dxfId="557" priority="10" operator="notEqual">
      <formula>""</formula>
    </cfRule>
  </conditionalFormatting>
  <conditionalFormatting sqref="C84:G84 D85:G86">
    <cfRule type="cellIs" dxfId="556" priority="9" operator="notEqual">
      <formula>""</formula>
    </cfRule>
  </conditionalFormatting>
  <conditionalFormatting sqref="C87:G87 D88:G89">
    <cfRule type="cellIs" dxfId="555" priority="8" operator="notEqual">
      <formula>""</formula>
    </cfRule>
  </conditionalFormatting>
  <conditionalFormatting sqref="C90:D90 D91:D92">
    <cfRule type="cellIs" dxfId="554" priority="7" operator="notEqual">
      <formula>""</formula>
    </cfRule>
  </conditionalFormatting>
  <conditionalFormatting sqref="C93:G93">
    <cfRule type="cellIs" dxfId="553" priority="6" operator="notEqual">
      <formula>""</formula>
    </cfRule>
  </conditionalFormatting>
  <conditionalFormatting sqref="C94:G95">
    <cfRule type="cellIs" dxfId="552" priority="4" operator="notEqual">
      <formula>""</formula>
    </cfRule>
  </conditionalFormatting>
  <conditionalFormatting sqref="D60:D65">
    <cfRule type="cellIs" dxfId="551" priority="3" operator="notEqual">
      <formula>""</formula>
    </cfRule>
  </conditionalFormatting>
  <conditionalFormatting sqref="G60:G65">
    <cfRule type="cellIs" dxfId="550" priority="2" operator="notEqual">
      <formula>""</formula>
    </cfRule>
  </conditionalFormatting>
  <conditionalFormatting sqref="E60:E65">
    <cfRule type="cellIs" dxfId="549" priority="1" operator="notEqual">
      <formula>""</formula>
    </cfRule>
  </conditionalFormatting>
  <hyperlinks>
    <hyperlink ref="H11" location="_ftn1" display="_ftn1"/>
    <hyperlink ref="I11" location="_ftn2" display="_ftn2"/>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C138"/>
  <sheetViews>
    <sheetView topLeftCell="A106" workbookViewId="0">
      <selection activeCell="G59" sqref="G59:K59"/>
    </sheetView>
  </sheetViews>
  <sheetFormatPr defaultRowHeight="15" x14ac:dyDescent="0.25"/>
  <cols>
    <col min="1" max="1" width="4.85546875" customWidth="1" collapsed="1"/>
    <col min="2" max="2" width="37.28515625" customWidth="1" collapsed="1"/>
    <col min="3" max="3" width="15.85546875" customWidth="1" collapsed="1"/>
    <col min="4" max="4" width="22.5703125" customWidth="1" collapsed="1"/>
    <col min="5" max="5" width="17" customWidth="1" collapsed="1"/>
    <col min="6" max="6" width="17.85546875" customWidth="1" collapsed="1"/>
    <col min="7" max="7" width="16.42578125" customWidth="1" collapsed="1"/>
    <col min="8" max="8" width="18.28515625" customWidth="1" collapsed="1"/>
    <col min="9" max="9" width="17.42578125" customWidth="1" collapsed="1"/>
    <col min="10" max="10" width="12.85546875" customWidth="1" collapsed="1"/>
    <col min="11" max="11" width="24.7109375" customWidth="1" collapsed="1"/>
    <col min="12" max="12" width="12.7109375" customWidth="1" collapsed="1"/>
    <col min="13" max="13" width="12.85546875" customWidth="1" collapsed="1"/>
    <col min="14" max="14" width="13.42578125" customWidth="1" collapsed="1"/>
    <col min="15" max="15" width="9.28515625" customWidth="1" collapsed="1"/>
    <col min="28" max="28" width="4.5703125" customWidth="1" collapsed="1"/>
    <col min="29" max="29" width="5.28515625" customWidth="1" collapsed="1"/>
  </cols>
  <sheetData>
    <row r="1" spans="2:14" ht="23.25" x14ac:dyDescent="0.35">
      <c r="B1" s="1" t="str">
        <f ca="1">MID(CELL("Filename",I7),SEARCH("]",CELL("Filename",I7),1)+1,100)</f>
        <v>Gas Hot Water Heater</v>
      </c>
    </row>
    <row r="2" spans="2:14" x14ac:dyDescent="0.25">
      <c r="B2" t="s">
        <v>32</v>
      </c>
      <c r="C2" s="2" t="s">
        <v>1026</v>
      </c>
    </row>
    <row r="4" spans="2:14" x14ac:dyDescent="0.25">
      <c r="B4" s="2" t="s">
        <v>43</v>
      </c>
      <c r="L4" s="2" t="s">
        <v>72</v>
      </c>
    </row>
    <row r="5" spans="2:14" ht="38.25" x14ac:dyDescent="0.25">
      <c r="B5" s="89" t="s">
        <v>61</v>
      </c>
      <c r="C5" s="89" t="s">
        <v>57</v>
      </c>
      <c r="D5" s="90" t="s">
        <v>42</v>
      </c>
      <c r="L5" s="89" t="s">
        <v>61</v>
      </c>
      <c r="M5" s="89" t="s">
        <v>57</v>
      </c>
      <c r="N5" s="90" t="s">
        <v>73</v>
      </c>
    </row>
    <row r="6" spans="2:14" ht="15" customHeight="1" x14ac:dyDescent="0.25">
      <c r="B6" s="380" t="s">
        <v>211</v>
      </c>
      <c r="C6" s="21" t="s">
        <v>253</v>
      </c>
      <c r="D6" s="15">
        <v>15</v>
      </c>
      <c r="L6" s="21"/>
      <c r="M6" s="21"/>
      <c r="N6" s="15"/>
    </row>
    <row r="7" spans="2:14" x14ac:dyDescent="0.25">
      <c r="B7" s="380"/>
      <c r="C7" s="88" t="s">
        <v>290</v>
      </c>
      <c r="D7" s="15">
        <v>20</v>
      </c>
    </row>
    <row r="11" spans="2:14" x14ac:dyDescent="0.25">
      <c r="B11" s="2" t="s">
        <v>44</v>
      </c>
      <c r="C11" s="13"/>
      <c r="D11" s="10"/>
      <c r="J11" s="2"/>
      <c r="K11" s="14"/>
      <c r="L11" s="2" t="s">
        <v>47</v>
      </c>
    </row>
    <row r="12" spans="2:14" ht="50.25" customHeight="1" x14ac:dyDescent="0.25">
      <c r="B12" s="89" t="s">
        <v>59</v>
      </c>
      <c r="C12" s="89" t="s">
        <v>57</v>
      </c>
      <c r="D12" s="89" t="s">
        <v>60</v>
      </c>
      <c r="E12" s="89" t="s">
        <v>292</v>
      </c>
      <c r="F12" s="91" t="s">
        <v>819</v>
      </c>
      <c r="G12" s="89" t="s">
        <v>900</v>
      </c>
      <c r="H12" s="17" t="s">
        <v>343</v>
      </c>
      <c r="I12" s="17" t="s">
        <v>46</v>
      </c>
      <c r="L12" s="89" t="s">
        <v>61</v>
      </c>
      <c r="M12" s="89" t="s">
        <v>57</v>
      </c>
      <c r="N12" s="90" t="s">
        <v>48</v>
      </c>
    </row>
    <row r="13" spans="2:14" ht="50.25" customHeight="1" x14ac:dyDescent="0.25">
      <c r="B13" s="380" t="s">
        <v>451</v>
      </c>
      <c r="C13" s="241" t="s">
        <v>455</v>
      </c>
      <c r="D13" s="21"/>
      <c r="E13" s="247"/>
      <c r="F13" s="42"/>
      <c r="G13" s="247"/>
      <c r="H13" s="42" t="s">
        <v>111</v>
      </c>
      <c r="I13" s="42" t="s">
        <v>111</v>
      </c>
      <c r="L13" s="247"/>
      <c r="M13" s="247"/>
      <c r="N13" s="248"/>
    </row>
    <row r="14" spans="2:14" ht="51" customHeight="1" x14ac:dyDescent="0.25">
      <c r="B14" s="380"/>
      <c r="C14" s="380" t="s">
        <v>172</v>
      </c>
      <c r="D14" s="381" t="s">
        <v>291</v>
      </c>
      <c r="E14" s="439" t="s">
        <v>294</v>
      </c>
      <c r="F14" s="381" t="s">
        <v>293</v>
      </c>
      <c r="G14" s="237" t="s">
        <v>295</v>
      </c>
      <c r="H14" s="237" t="s">
        <v>297</v>
      </c>
      <c r="I14" s="92">
        <v>616</v>
      </c>
      <c r="L14" s="237"/>
      <c r="M14" s="237"/>
      <c r="N14" s="18"/>
    </row>
    <row r="15" spans="2:14" x14ac:dyDescent="0.25">
      <c r="B15" s="380"/>
      <c r="C15" s="380"/>
      <c r="D15" s="381"/>
      <c r="E15" s="439"/>
      <c r="F15" s="381"/>
      <c r="G15" s="237" t="s">
        <v>296</v>
      </c>
      <c r="H15" s="92">
        <v>440</v>
      </c>
      <c r="I15" s="93">
        <v>1055</v>
      </c>
      <c r="K15" s="61"/>
    </row>
    <row r="16" spans="2:14" x14ac:dyDescent="0.25">
      <c r="B16" s="380"/>
      <c r="C16" s="380"/>
      <c r="D16" s="381"/>
      <c r="E16" s="439" t="s">
        <v>1010</v>
      </c>
      <c r="F16" s="381"/>
      <c r="G16" s="237" t="s">
        <v>478</v>
      </c>
      <c r="H16" s="237" t="s">
        <v>297</v>
      </c>
      <c r="I16" s="93">
        <v>4886</v>
      </c>
      <c r="K16" s="61"/>
    </row>
    <row r="17" spans="2:11" x14ac:dyDescent="0.25">
      <c r="B17" s="380"/>
      <c r="C17" s="380"/>
      <c r="D17" s="381"/>
      <c r="E17" s="439"/>
      <c r="F17" s="381"/>
      <c r="G17" s="237" t="s">
        <v>479</v>
      </c>
      <c r="H17" s="92">
        <v>220</v>
      </c>
      <c r="I17" s="93">
        <v>5106</v>
      </c>
      <c r="K17" s="61"/>
    </row>
    <row r="18" spans="2:11" x14ac:dyDescent="0.25">
      <c r="B18" s="380"/>
      <c r="C18" s="380"/>
      <c r="D18" s="381"/>
      <c r="E18" s="439"/>
      <c r="F18" s="381"/>
      <c r="G18" s="237" t="s">
        <v>480</v>
      </c>
      <c r="H18" s="92">
        <v>413</v>
      </c>
      <c r="I18" s="93">
        <v>5299</v>
      </c>
      <c r="K18" s="61"/>
    </row>
    <row r="19" spans="2:11" x14ac:dyDescent="0.25">
      <c r="B19" s="380"/>
      <c r="C19" s="380"/>
      <c r="D19" s="381"/>
      <c r="E19" s="439"/>
      <c r="F19" s="381"/>
      <c r="G19" s="237" t="s">
        <v>481</v>
      </c>
      <c r="H19" s="92">
        <v>529</v>
      </c>
      <c r="I19" s="93">
        <v>5415</v>
      </c>
      <c r="K19" s="61"/>
    </row>
    <row r="20" spans="2:11" x14ac:dyDescent="0.25">
      <c r="B20" s="380"/>
      <c r="C20" s="380"/>
      <c r="D20" s="381"/>
      <c r="E20" s="439"/>
      <c r="F20" s="381"/>
      <c r="G20" s="237" t="s">
        <v>482</v>
      </c>
      <c r="H20" s="92">
        <v>646</v>
      </c>
      <c r="I20" s="93">
        <v>5532</v>
      </c>
      <c r="K20" s="61"/>
    </row>
    <row r="21" spans="2:11" x14ac:dyDescent="0.25">
      <c r="B21" s="380"/>
      <c r="C21" s="380"/>
      <c r="D21" s="381"/>
      <c r="E21" s="439"/>
      <c r="F21" s="381"/>
      <c r="G21" s="237" t="s">
        <v>483</v>
      </c>
      <c r="H21" s="92">
        <v>762</v>
      </c>
      <c r="I21" s="93">
        <v>5648</v>
      </c>
      <c r="K21" s="61"/>
    </row>
    <row r="22" spans="2:11" x14ac:dyDescent="0.25">
      <c r="B22" s="380"/>
      <c r="C22" s="380"/>
      <c r="D22" s="381"/>
      <c r="E22" s="439"/>
      <c r="F22" s="381"/>
      <c r="G22" s="237" t="s">
        <v>484</v>
      </c>
      <c r="H22" s="92">
        <v>879</v>
      </c>
      <c r="I22" s="93">
        <v>5765</v>
      </c>
      <c r="K22" s="61"/>
    </row>
    <row r="23" spans="2:11" x14ac:dyDescent="0.25">
      <c r="B23" s="380"/>
      <c r="C23" s="380"/>
      <c r="D23" s="381"/>
      <c r="E23" s="439"/>
      <c r="F23" s="381"/>
      <c r="G23" s="237" t="s">
        <v>485</v>
      </c>
      <c r="H23" s="92">
        <v>996</v>
      </c>
      <c r="I23" s="93">
        <v>5882</v>
      </c>
      <c r="K23" s="61"/>
    </row>
    <row r="24" spans="2:11" x14ac:dyDescent="0.25">
      <c r="B24" s="380"/>
      <c r="C24" s="380"/>
      <c r="D24" s="381"/>
      <c r="E24" s="439"/>
      <c r="F24" s="381"/>
      <c r="G24" s="237" t="s">
        <v>486</v>
      </c>
      <c r="H24" s="92">
        <v>1135</v>
      </c>
      <c r="I24" s="93">
        <v>6021</v>
      </c>
      <c r="K24" s="61"/>
    </row>
    <row r="25" spans="2:11" ht="18" customHeight="1" x14ac:dyDescent="0.25">
      <c r="B25" s="380"/>
      <c r="C25" s="380"/>
      <c r="D25" s="381"/>
      <c r="E25" s="439" t="s">
        <v>298</v>
      </c>
      <c r="F25" s="381"/>
      <c r="G25" s="237" t="s">
        <v>299</v>
      </c>
      <c r="H25" s="237" t="s">
        <v>297</v>
      </c>
      <c r="I25" s="93">
        <v>593</v>
      </c>
      <c r="K25" s="61"/>
    </row>
    <row r="26" spans="2:11" ht="17.25" customHeight="1" x14ac:dyDescent="0.25">
      <c r="B26" s="380"/>
      <c r="C26" s="380"/>
      <c r="D26" s="381"/>
      <c r="E26" s="439"/>
      <c r="F26" s="381"/>
      <c r="G26" s="237" t="s">
        <v>296</v>
      </c>
      <c r="H26" s="92">
        <v>487</v>
      </c>
      <c r="I26" s="93">
        <v>1080</v>
      </c>
      <c r="K26" s="61"/>
    </row>
    <row r="27" spans="2:11" ht="27.75" customHeight="1" x14ac:dyDescent="0.25">
      <c r="B27" s="380"/>
      <c r="C27" s="380"/>
      <c r="D27" s="381"/>
      <c r="E27" s="439"/>
      <c r="F27" s="381"/>
      <c r="G27" s="237" t="s">
        <v>300</v>
      </c>
      <c r="H27" s="92">
        <v>465</v>
      </c>
      <c r="I27" s="93"/>
      <c r="K27" s="61"/>
    </row>
    <row r="28" spans="2:11" x14ac:dyDescent="0.25">
      <c r="B28" s="380"/>
      <c r="C28" s="380"/>
      <c r="D28" s="381"/>
      <c r="E28" s="439" t="s">
        <v>301</v>
      </c>
      <c r="F28" s="381"/>
      <c r="G28" s="237" t="s">
        <v>299</v>
      </c>
      <c r="H28" s="237" t="s">
        <v>297</v>
      </c>
      <c r="I28" s="93">
        <v>1148</v>
      </c>
      <c r="K28" s="61"/>
    </row>
    <row r="29" spans="2:11" x14ac:dyDescent="0.25">
      <c r="B29" s="380"/>
      <c r="C29" s="380"/>
      <c r="D29" s="381"/>
      <c r="E29" s="439"/>
      <c r="F29" s="381"/>
      <c r="G29" s="237" t="s">
        <v>296</v>
      </c>
      <c r="H29" s="92">
        <v>278</v>
      </c>
      <c r="I29" s="93">
        <v>1427</v>
      </c>
      <c r="K29" s="61"/>
    </row>
    <row r="30" spans="2:11" ht="25.5" x14ac:dyDescent="0.25">
      <c r="B30" s="380"/>
      <c r="C30" s="380"/>
      <c r="D30" s="381"/>
      <c r="E30" s="439"/>
      <c r="F30" s="381"/>
      <c r="G30" s="237" t="s">
        <v>300</v>
      </c>
      <c r="H30" s="92">
        <v>-3459</v>
      </c>
      <c r="I30" s="93"/>
      <c r="K30" s="61"/>
    </row>
    <row r="31" spans="2:11" x14ac:dyDescent="0.25">
      <c r="B31" s="14"/>
      <c r="C31" s="14"/>
      <c r="D31" s="14"/>
      <c r="E31" s="14"/>
      <c r="G31" s="14"/>
      <c r="H31" s="14"/>
      <c r="I31" s="61"/>
    </row>
    <row r="32" spans="2:11" x14ac:dyDescent="0.25">
      <c r="B32" s="2" t="s">
        <v>49</v>
      </c>
      <c r="E32" s="14"/>
      <c r="F32" s="14"/>
    </row>
    <row r="33" spans="1:17" x14ac:dyDescent="0.25">
      <c r="E33" s="14"/>
      <c r="F33" s="14"/>
    </row>
    <row r="34" spans="1:17" ht="38.25" x14ac:dyDescent="0.25">
      <c r="B34" s="89" t="s">
        <v>59</v>
      </c>
      <c r="C34" s="89" t="s">
        <v>57</v>
      </c>
      <c r="D34" s="94" t="s">
        <v>449</v>
      </c>
      <c r="E34" s="94" t="s">
        <v>450</v>
      </c>
      <c r="F34" s="14"/>
    </row>
    <row r="35" spans="1:17" x14ac:dyDescent="0.25">
      <c r="B35" s="360" t="s">
        <v>446</v>
      </c>
      <c r="C35" s="21" t="s">
        <v>447</v>
      </c>
      <c r="D35" s="15">
        <v>1</v>
      </c>
      <c r="E35" s="129">
        <v>100</v>
      </c>
    </row>
    <row r="36" spans="1:17" x14ac:dyDescent="0.25">
      <c r="B36" s="361"/>
      <c r="C36" s="21" t="s">
        <v>448</v>
      </c>
      <c r="D36" s="15" t="s">
        <v>297</v>
      </c>
      <c r="E36" s="15" t="s">
        <v>297</v>
      </c>
    </row>
    <row r="37" spans="1:17" x14ac:dyDescent="0.25">
      <c r="B37" s="8"/>
    </row>
    <row r="38" spans="1:17" x14ac:dyDescent="0.25">
      <c r="B38" s="8"/>
    </row>
    <row r="39" spans="1:17" x14ac:dyDescent="0.25">
      <c r="B39" s="2" t="s">
        <v>41</v>
      </c>
    </row>
    <row r="40" spans="1:17" x14ac:dyDescent="0.25">
      <c r="B40" s="19" t="s">
        <v>53</v>
      </c>
      <c r="C40" s="336" t="s">
        <v>37</v>
      </c>
      <c r="D40" s="337"/>
      <c r="E40" s="337"/>
      <c r="F40" s="337"/>
      <c r="G40" s="337"/>
      <c r="H40" s="338"/>
    </row>
    <row r="41" spans="1:17" ht="15" customHeight="1" x14ac:dyDescent="0.25">
      <c r="A41" s="339" t="s">
        <v>36</v>
      </c>
      <c r="B41" s="11" t="s">
        <v>14</v>
      </c>
      <c r="C41" s="342"/>
      <c r="D41" s="343"/>
      <c r="E41" s="343"/>
      <c r="F41" s="343"/>
      <c r="G41" s="343"/>
      <c r="H41" s="344"/>
      <c r="P41" s="3"/>
      <c r="Q41" s="3"/>
    </row>
    <row r="42" spans="1:17" x14ac:dyDescent="0.25">
      <c r="A42" s="340"/>
      <c r="B42" s="11" t="s">
        <v>13</v>
      </c>
      <c r="C42" s="342"/>
      <c r="D42" s="343"/>
      <c r="E42" s="343"/>
      <c r="F42" s="343"/>
      <c r="G42" s="343"/>
      <c r="H42" s="344"/>
      <c r="P42" s="3"/>
      <c r="Q42" s="3"/>
    </row>
    <row r="43" spans="1:17" x14ac:dyDescent="0.25">
      <c r="A43" s="340"/>
      <c r="B43" s="103" t="s">
        <v>15</v>
      </c>
      <c r="C43" s="440" t="s">
        <v>1028</v>
      </c>
      <c r="D43" s="441"/>
      <c r="E43" s="441"/>
      <c r="F43" s="441"/>
      <c r="G43" s="441"/>
      <c r="H43" s="442"/>
      <c r="P43" s="3"/>
      <c r="Q43" s="3"/>
    </row>
    <row r="44" spans="1:17" x14ac:dyDescent="0.25">
      <c r="A44" s="340"/>
      <c r="B44" s="11" t="s">
        <v>66</v>
      </c>
      <c r="C44" s="364" t="s">
        <v>499</v>
      </c>
      <c r="D44" s="411"/>
      <c r="E44" s="411"/>
      <c r="F44" s="411"/>
      <c r="G44" s="411"/>
      <c r="H44" s="412"/>
      <c r="P44" s="4"/>
      <c r="Q44" s="4"/>
    </row>
    <row r="45" spans="1:17" x14ac:dyDescent="0.25">
      <c r="A45" s="341"/>
      <c r="B45" s="11" t="s">
        <v>16</v>
      </c>
      <c r="C45" s="342"/>
      <c r="D45" s="343"/>
      <c r="E45" s="343"/>
      <c r="F45" s="343"/>
      <c r="G45" s="343"/>
      <c r="H45" s="344"/>
      <c r="P45" s="3"/>
      <c r="Q45" s="3"/>
    </row>
    <row r="46" spans="1:17" ht="15" customHeight="1" x14ac:dyDescent="0.25">
      <c r="A46" s="339" t="s">
        <v>35</v>
      </c>
      <c r="B46" s="11" t="s">
        <v>22</v>
      </c>
      <c r="C46" s="342"/>
      <c r="D46" s="343"/>
      <c r="E46" s="343"/>
      <c r="F46" s="343"/>
      <c r="G46" s="343"/>
      <c r="H46" s="344"/>
      <c r="P46" s="3"/>
      <c r="Q46" s="3"/>
    </row>
    <row r="47" spans="1:17" x14ac:dyDescent="0.25">
      <c r="A47" s="340"/>
      <c r="B47" s="11" t="s">
        <v>33</v>
      </c>
      <c r="C47" s="342"/>
      <c r="D47" s="343"/>
      <c r="E47" s="343"/>
      <c r="F47" s="343"/>
      <c r="G47" s="343"/>
      <c r="H47" s="344"/>
      <c r="P47" s="3"/>
      <c r="Q47" s="3"/>
    </row>
    <row r="48" spans="1:17" x14ac:dyDescent="0.25">
      <c r="A48" s="340"/>
      <c r="B48" s="11" t="s">
        <v>23</v>
      </c>
      <c r="C48" s="342"/>
      <c r="D48" s="343"/>
      <c r="E48" s="343"/>
      <c r="F48" s="343"/>
      <c r="G48" s="343"/>
      <c r="H48" s="344"/>
      <c r="P48" s="3"/>
      <c r="Q48" s="3"/>
    </row>
    <row r="49" spans="1:17" x14ac:dyDescent="0.25">
      <c r="A49" s="340"/>
      <c r="B49" s="11" t="s">
        <v>67</v>
      </c>
      <c r="C49" s="342"/>
      <c r="D49" s="343"/>
      <c r="E49" s="343"/>
      <c r="F49" s="343"/>
      <c r="G49" s="343"/>
      <c r="H49" s="344"/>
      <c r="P49" s="3"/>
      <c r="Q49" s="3"/>
    </row>
    <row r="50" spans="1:17" x14ac:dyDescent="0.25">
      <c r="A50" s="340"/>
      <c r="B50" s="11" t="s">
        <v>24</v>
      </c>
      <c r="C50" s="342"/>
      <c r="D50" s="343"/>
      <c r="E50" s="343"/>
      <c r="F50" s="343"/>
      <c r="G50" s="343"/>
      <c r="H50" s="344"/>
      <c r="P50" s="3"/>
      <c r="Q50" s="3"/>
    </row>
    <row r="51" spans="1:17" x14ac:dyDescent="0.25">
      <c r="A51" s="340"/>
      <c r="B51" s="11" t="s">
        <v>10</v>
      </c>
      <c r="C51" s="342"/>
      <c r="D51" s="343"/>
      <c r="E51" s="343"/>
      <c r="F51" s="343"/>
      <c r="G51" s="343"/>
      <c r="H51" s="344"/>
      <c r="P51" s="3"/>
      <c r="Q51" s="3"/>
    </row>
    <row r="52" spans="1:17" x14ac:dyDescent="0.25">
      <c r="A52" s="340"/>
      <c r="B52" s="11" t="s">
        <v>9</v>
      </c>
      <c r="C52" s="342"/>
      <c r="D52" s="343"/>
      <c r="E52" s="343"/>
      <c r="F52" s="343"/>
      <c r="G52" s="343"/>
      <c r="H52" s="344"/>
      <c r="P52" s="3"/>
      <c r="Q52" s="3"/>
    </row>
    <row r="53" spans="1:17" x14ac:dyDescent="0.25">
      <c r="A53" s="340"/>
      <c r="B53" s="11" t="s">
        <v>11</v>
      </c>
      <c r="C53" s="342"/>
      <c r="D53" s="343"/>
      <c r="E53" s="343"/>
      <c r="F53" s="343"/>
      <c r="G53" s="343"/>
      <c r="H53" s="344"/>
    </row>
    <row r="54" spans="1:17" x14ac:dyDescent="0.25">
      <c r="A54" s="340"/>
      <c r="B54" s="11" t="s">
        <v>68</v>
      </c>
      <c r="C54" s="342"/>
      <c r="D54" s="343"/>
      <c r="E54" s="343"/>
      <c r="F54" s="343"/>
      <c r="G54" s="343"/>
      <c r="H54" s="344"/>
    </row>
    <row r="55" spans="1:17" x14ac:dyDescent="0.25">
      <c r="A55" s="341"/>
      <c r="B55" s="11" t="s">
        <v>34</v>
      </c>
      <c r="C55" s="342"/>
      <c r="D55" s="343"/>
      <c r="E55" s="343"/>
      <c r="F55" s="343"/>
      <c r="G55" s="343"/>
      <c r="H55" s="344"/>
    </row>
    <row r="56" spans="1:17" x14ac:dyDescent="0.25">
      <c r="L56" s="3"/>
      <c r="M56" s="3"/>
    </row>
    <row r="57" spans="1:17" x14ac:dyDescent="0.25">
      <c r="B57" s="2" t="s">
        <v>39</v>
      </c>
      <c r="L57" s="3"/>
      <c r="M57" s="3"/>
    </row>
    <row r="58" spans="1:17" ht="25.5" x14ac:dyDescent="0.25">
      <c r="B58" s="95" t="s">
        <v>40</v>
      </c>
      <c r="C58" s="89" t="s">
        <v>61</v>
      </c>
      <c r="D58" s="89" t="s">
        <v>57</v>
      </c>
      <c r="E58" s="89" t="s">
        <v>488</v>
      </c>
      <c r="F58" s="89" t="s">
        <v>292</v>
      </c>
      <c r="G58" s="421" t="s">
        <v>38</v>
      </c>
      <c r="H58" s="422"/>
      <c r="I58" s="422"/>
      <c r="J58" s="422"/>
      <c r="K58" s="423"/>
      <c r="L58" s="3"/>
      <c r="M58" s="3"/>
    </row>
    <row r="59" spans="1:17" x14ac:dyDescent="0.25">
      <c r="B59" s="307" t="s">
        <v>1030</v>
      </c>
      <c r="C59" s="306"/>
      <c r="D59" s="247"/>
      <c r="E59" s="247"/>
      <c r="F59" s="247"/>
      <c r="G59" s="436" t="s">
        <v>1029</v>
      </c>
      <c r="H59" s="437"/>
      <c r="I59" s="437"/>
      <c r="J59" s="437"/>
      <c r="K59" s="438"/>
      <c r="L59" s="3"/>
      <c r="M59" s="3"/>
    </row>
    <row r="60" spans="1:17" ht="30" customHeight="1" x14ac:dyDescent="0.25">
      <c r="B60" s="424" t="s">
        <v>308</v>
      </c>
      <c r="C60" s="427" t="s">
        <v>487</v>
      </c>
      <c r="D60" s="128" t="s">
        <v>111</v>
      </c>
      <c r="E60" s="26"/>
      <c r="F60" s="26"/>
      <c r="G60" s="418" t="s">
        <v>111</v>
      </c>
      <c r="H60" s="418"/>
      <c r="I60" s="418"/>
      <c r="J60" s="418"/>
      <c r="K60" s="418"/>
      <c r="L60" s="125"/>
      <c r="M60" s="125"/>
      <c r="N60" s="125"/>
    </row>
    <row r="61" spans="1:17" x14ac:dyDescent="0.25">
      <c r="B61" s="425"/>
      <c r="C61" s="428"/>
      <c r="D61" s="244" t="s">
        <v>914</v>
      </c>
      <c r="E61" s="26"/>
      <c r="F61" s="26"/>
      <c r="G61" s="418" t="s">
        <v>901</v>
      </c>
      <c r="H61" s="418"/>
      <c r="I61" s="418"/>
      <c r="J61" s="418"/>
      <c r="K61" s="418"/>
      <c r="L61" s="4"/>
      <c r="M61" s="4"/>
    </row>
    <row r="62" spans="1:17" x14ac:dyDescent="0.25">
      <c r="B62" s="426"/>
      <c r="C62" s="429"/>
      <c r="D62" s="245" t="s">
        <v>915</v>
      </c>
      <c r="E62" s="26"/>
      <c r="F62" s="26"/>
      <c r="G62" s="418" t="s">
        <v>989</v>
      </c>
      <c r="H62" s="418"/>
      <c r="I62" s="418"/>
      <c r="J62" s="418"/>
      <c r="K62" s="418"/>
      <c r="L62" s="4"/>
      <c r="M62" s="4"/>
    </row>
    <row r="63" spans="1:17" x14ac:dyDescent="0.25">
      <c r="B63" s="433" t="s">
        <v>316</v>
      </c>
      <c r="C63" s="354" t="s">
        <v>291</v>
      </c>
      <c r="D63" s="431" t="s">
        <v>493</v>
      </c>
      <c r="E63" s="354" t="s">
        <v>317</v>
      </c>
      <c r="F63" s="96" t="s">
        <v>318</v>
      </c>
      <c r="G63" s="418" t="s">
        <v>489</v>
      </c>
      <c r="H63" s="418"/>
      <c r="I63" s="418"/>
      <c r="J63" s="418"/>
      <c r="K63" s="418"/>
      <c r="L63" s="4"/>
      <c r="M63" s="4"/>
    </row>
    <row r="64" spans="1:17" x14ac:dyDescent="0.25">
      <c r="B64" s="434"/>
      <c r="C64" s="355"/>
      <c r="D64" s="432"/>
      <c r="E64" s="355"/>
      <c r="F64" s="96" t="s">
        <v>319</v>
      </c>
      <c r="G64" s="418" t="s">
        <v>490</v>
      </c>
      <c r="H64" s="418"/>
      <c r="I64" s="418"/>
      <c r="J64" s="418"/>
      <c r="K64" s="418"/>
      <c r="L64" s="4"/>
      <c r="M64" s="4"/>
    </row>
    <row r="65" spans="2:22" ht="30" x14ac:dyDescent="0.25">
      <c r="B65" s="434"/>
      <c r="C65" s="355"/>
      <c r="D65" s="96" t="s">
        <v>494</v>
      </c>
      <c r="E65" s="355"/>
      <c r="F65" s="96" t="s">
        <v>320</v>
      </c>
      <c r="G65" s="420" t="s">
        <v>492</v>
      </c>
      <c r="H65" s="418"/>
      <c r="I65" s="418"/>
      <c r="J65" s="418"/>
      <c r="K65" s="418"/>
      <c r="L65" s="4"/>
      <c r="M65" s="4"/>
    </row>
    <row r="66" spans="2:22" ht="45" x14ac:dyDescent="0.25">
      <c r="B66" s="434"/>
      <c r="C66" s="355"/>
      <c r="D66" s="96" t="s">
        <v>495</v>
      </c>
      <c r="E66" s="355"/>
      <c r="F66" s="96" t="s">
        <v>321</v>
      </c>
      <c r="G66" s="418" t="s">
        <v>491</v>
      </c>
      <c r="H66" s="418"/>
      <c r="I66" s="418"/>
      <c r="J66" s="418"/>
      <c r="K66" s="418"/>
      <c r="L66" s="4"/>
      <c r="M66" s="4"/>
    </row>
    <row r="67" spans="2:22" ht="30" x14ac:dyDescent="0.25">
      <c r="B67" s="434"/>
      <c r="C67" s="355"/>
      <c r="D67" s="96" t="s">
        <v>496</v>
      </c>
      <c r="E67" s="355"/>
      <c r="F67" s="96" t="s">
        <v>322</v>
      </c>
      <c r="G67" s="420" t="s">
        <v>492</v>
      </c>
      <c r="H67" s="418"/>
      <c r="I67" s="418"/>
      <c r="J67" s="418"/>
      <c r="K67" s="418"/>
      <c r="L67" s="4"/>
      <c r="M67" s="4"/>
    </row>
    <row r="68" spans="2:22" ht="30" x14ac:dyDescent="0.25">
      <c r="B68" s="435"/>
      <c r="C68" s="356"/>
      <c r="D68" s="96" t="s">
        <v>496</v>
      </c>
      <c r="E68" s="356"/>
      <c r="F68" s="96" t="s">
        <v>323</v>
      </c>
      <c r="G68" s="420" t="s">
        <v>492</v>
      </c>
      <c r="H68" s="418"/>
      <c r="I68" s="418"/>
      <c r="J68" s="418"/>
      <c r="K68" s="418"/>
      <c r="L68" s="4"/>
      <c r="M68" s="4"/>
    </row>
    <row r="69" spans="2:22" ht="30" x14ac:dyDescent="0.25">
      <c r="B69" s="357" t="s">
        <v>326</v>
      </c>
      <c r="C69" s="385" t="s">
        <v>445</v>
      </c>
      <c r="D69" s="127" t="s">
        <v>497</v>
      </c>
      <c r="E69" s="26"/>
      <c r="F69" s="26"/>
      <c r="G69" s="419" t="s">
        <v>325</v>
      </c>
      <c r="H69" s="419"/>
      <c r="I69" s="419"/>
      <c r="J69" s="419"/>
      <c r="K69" s="419"/>
      <c r="L69" s="3"/>
      <c r="M69" s="3"/>
    </row>
    <row r="70" spans="2:22" ht="45" x14ac:dyDescent="0.25">
      <c r="B70" s="358"/>
      <c r="C70" s="430"/>
      <c r="D70" s="127" t="s">
        <v>498</v>
      </c>
      <c r="E70" s="26"/>
      <c r="F70" s="26"/>
      <c r="G70" s="419"/>
      <c r="H70" s="419"/>
      <c r="I70" s="419"/>
      <c r="J70" s="419"/>
      <c r="K70" s="419"/>
    </row>
    <row r="71" spans="2:22" x14ac:dyDescent="0.25">
      <c r="B71" s="359"/>
      <c r="C71" s="386"/>
      <c r="D71" s="127" t="s">
        <v>448</v>
      </c>
      <c r="E71" s="26"/>
      <c r="F71" s="26"/>
      <c r="G71" s="382">
        <v>0</v>
      </c>
      <c r="H71" s="382"/>
      <c r="I71" s="382"/>
      <c r="J71" s="382"/>
      <c r="K71" s="382"/>
    </row>
    <row r="72" spans="2:22" x14ac:dyDescent="0.25">
      <c r="B72" s="7" t="s">
        <v>500</v>
      </c>
      <c r="C72" s="26"/>
      <c r="D72" s="26"/>
      <c r="E72" s="26"/>
      <c r="F72" s="26"/>
      <c r="G72" s="382" t="s">
        <v>329</v>
      </c>
      <c r="H72" s="382"/>
      <c r="I72" s="382"/>
      <c r="J72" s="382"/>
      <c r="K72" s="382"/>
    </row>
    <row r="73" spans="2:22" x14ac:dyDescent="0.25">
      <c r="L73" s="3"/>
      <c r="M73" s="3"/>
    </row>
    <row r="74" spans="2:22" x14ac:dyDescent="0.25">
      <c r="L74" s="4"/>
      <c r="M74" s="4"/>
    </row>
    <row r="75" spans="2:22" x14ac:dyDescent="0.25">
      <c r="L75" s="3"/>
      <c r="M75" s="3"/>
    </row>
    <row r="76" spans="2:22" x14ac:dyDescent="0.25">
      <c r="L76" s="3"/>
      <c r="M76" s="3"/>
    </row>
    <row r="78" spans="2:22" s="64" customFormat="1" x14ac:dyDescent="0.25">
      <c r="B78" s="348" t="s">
        <v>0</v>
      </c>
      <c r="C78" s="349"/>
      <c r="D78" s="349"/>
      <c r="E78" s="349"/>
      <c r="F78" s="349"/>
      <c r="G78" s="349"/>
      <c r="H78" s="349"/>
      <c r="I78" s="349"/>
      <c r="J78" s="349"/>
      <c r="K78" s="349"/>
      <c r="L78" s="349"/>
      <c r="M78" s="349"/>
      <c r="N78" s="349"/>
      <c r="O78" s="349"/>
      <c r="P78" s="349"/>
      <c r="Q78" s="349"/>
      <c r="R78" s="349"/>
      <c r="S78" s="349"/>
      <c r="T78" s="349"/>
      <c r="U78" s="349"/>
      <c r="V78" s="350"/>
    </row>
    <row r="79" spans="2:22" s="64" customFormat="1" ht="33" customHeight="1" x14ac:dyDescent="0.25">
      <c r="B79" s="69" t="s">
        <v>1</v>
      </c>
      <c r="C79" s="47" t="s">
        <v>59</v>
      </c>
      <c r="D79" s="47" t="s">
        <v>57</v>
      </c>
      <c r="E79" s="47" t="s">
        <v>60</v>
      </c>
      <c r="F79" s="47" t="s">
        <v>58</v>
      </c>
      <c r="G79" s="47" t="s">
        <v>2</v>
      </c>
      <c r="H79" s="47" t="s">
        <v>62</v>
      </c>
      <c r="I79" s="69" t="s">
        <v>3</v>
      </c>
      <c r="J79" s="351" t="s">
        <v>4</v>
      </c>
      <c r="K79" s="352"/>
      <c r="L79" s="352"/>
      <c r="M79" s="352"/>
      <c r="N79" s="352"/>
      <c r="O79" s="352"/>
      <c r="P79" s="352"/>
      <c r="Q79" s="352"/>
      <c r="R79" s="352"/>
      <c r="S79" s="352"/>
      <c r="T79" s="352"/>
      <c r="U79" s="352"/>
      <c r="V79" s="353"/>
    </row>
    <row r="80" spans="2:22" s="64" customFormat="1" ht="15" customHeight="1" x14ac:dyDescent="0.25">
      <c r="B80" s="7" t="s">
        <v>304</v>
      </c>
      <c r="C80" s="26"/>
      <c r="D80" s="26"/>
      <c r="E80" s="26"/>
      <c r="F80" s="26"/>
      <c r="G80" s="54">
        <v>140</v>
      </c>
      <c r="H80" s="29" t="s">
        <v>120</v>
      </c>
      <c r="I80" s="29" t="s">
        <v>225</v>
      </c>
      <c r="J80" s="345" t="s">
        <v>305</v>
      </c>
      <c r="K80" s="346"/>
      <c r="L80" s="346"/>
      <c r="M80" s="346"/>
      <c r="N80" s="346"/>
      <c r="O80" s="346"/>
      <c r="P80" s="346"/>
      <c r="Q80" s="346"/>
      <c r="R80" s="346"/>
      <c r="S80" s="346"/>
      <c r="T80" s="346"/>
      <c r="U80" s="346"/>
      <c r="V80" s="347"/>
    </row>
    <row r="81" spans="2:22" s="64" customFormat="1" ht="15" customHeight="1" x14ac:dyDescent="0.25">
      <c r="B81" s="7" t="s">
        <v>306</v>
      </c>
      <c r="C81" s="26"/>
      <c r="D81" s="26"/>
      <c r="E81" s="26"/>
      <c r="F81" s="26"/>
      <c r="G81" s="75">
        <v>56.5</v>
      </c>
      <c r="H81" s="29" t="s">
        <v>120</v>
      </c>
      <c r="I81" s="29" t="s">
        <v>225</v>
      </c>
      <c r="J81" s="345" t="s">
        <v>307</v>
      </c>
      <c r="K81" s="346"/>
      <c r="L81" s="346"/>
      <c r="M81" s="346"/>
      <c r="N81" s="346"/>
      <c r="O81" s="346"/>
      <c r="P81" s="346"/>
      <c r="Q81" s="346"/>
      <c r="R81" s="346"/>
      <c r="S81" s="346"/>
      <c r="T81" s="346"/>
      <c r="U81" s="346"/>
      <c r="V81" s="347"/>
    </row>
    <row r="82" spans="2:22" s="64" customFormat="1" ht="15" customHeight="1" x14ac:dyDescent="0.25">
      <c r="B82" s="7" t="s">
        <v>308</v>
      </c>
      <c r="C82" s="26"/>
      <c r="D82" s="26"/>
      <c r="E82" s="26"/>
      <c r="F82" s="26"/>
      <c r="G82" s="27"/>
      <c r="H82" s="29" t="s">
        <v>179</v>
      </c>
      <c r="I82" s="29" t="s">
        <v>192</v>
      </c>
      <c r="J82" s="345" t="s">
        <v>309</v>
      </c>
      <c r="K82" s="346"/>
      <c r="L82" s="346"/>
      <c r="M82" s="346"/>
      <c r="N82" s="346"/>
      <c r="O82" s="346"/>
      <c r="P82" s="346"/>
      <c r="Q82" s="346"/>
      <c r="R82" s="346"/>
      <c r="S82" s="346"/>
      <c r="T82" s="346"/>
      <c r="U82" s="346"/>
      <c r="V82" s="347"/>
    </row>
    <row r="83" spans="2:22" s="64" customFormat="1" ht="21" customHeight="1" x14ac:dyDescent="0.25">
      <c r="B83" s="357" t="s">
        <v>310</v>
      </c>
      <c r="C83" s="354" t="s">
        <v>194</v>
      </c>
      <c r="D83" s="26" t="s">
        <v>504</v>
      </c>
      <c r="E83" s="26"/>
      <c r="F83" s="26"/>
      <c r="G83" s="55">
        <v>528</v>
      </c>
      <c r="H83" s="360" t="s">
        <v>115</v>
      </c>
      <c r="I83" s="360" t="s">
        <v>192</v>
      </c>
      <c r="J83" s="370" t="s">
        <v>906</v>
      </c>
      <c r="K83" s="371"/>
      <c r="L83" s="371"/>
      <c r="M83" s="371"/>
      <c r="N83" s="371"/>
      <c r="O83" s="371"/>
      <c r="P83" s="371"/>
      <c r="Q83" s="371"/>
      <c r="R83" s="371"/>
      <c r="S83" s="371"/>
      <c r="T83" s="371"/>
      <c r="U83" s="371"/>
      <c r="V83" s="372"/>
    </row>
    <row r="84" spans="2:22" s="64" customFormat="1" x14ac:dyDescent="0.25">
      <c r="B84" s="358"/>
      <c r="C84" s="355"/>
      <c r="D84" s="242" t="s">
        <v>346</v>
      </c>
      <c r="E84" s="26"/>
      <c r="F84" s="26"/>
      <c r="G84" s="55">
        <v>568</v>
      </c>
      <c r="H84" s="369"/>
      <c r="I84" s="369"/>
      <c r="J84" s="373"/>
      <c r="K84" s="374"/>
      <c r="L84" s="374"/>
      <c r="M84" s="374"/>
      <c r="N84" s="374"/>
      <c r="O84" s="374"/>
      <c r="P84" s="374"/>
      <c r="Q84" s="374"/>
      <c r="R84" s="374"/>
      <c r="S84" s="374"/>
      <c r="T84" s="374"/>
      <c r="U84" s="374"/>
      <c r="V84" s="375"/>
    </row>
    <row r="85" spans="2:22" s="64" customFormat="1" x14ac:dyDescent="0.25">
      <c r="B85" s="358"/>
      <c r="C85" s="355"/>
      <c r="D85" s="242" t="s">
        <v>200</v>
      </c>
      <c r="E85" s="26"/>
      <c r="F85" s="26"/>
      <c r="G85" s="55">
        <v>528</v>
      </c>
      <c r="H85" s="369"/>
      <c r="I85" s="369"/>
      <c r="J85" s="373"/>
      <c r="K85" s="374"/>
      <c r="L85" s="374"/>
      <c r="M85" s="374"/>
      <c r="N85" s="374"/>
      <c r="O85" s="374"/>
      <c r="P85" s="374"/>
      <c r="Q85" s="374"/>
      <c r="R85" s="374"/>
      <c r="S85" s="374"/>
      <c r="T85" s="374"/>
      <c r="U85" s="374"/>
      <c r="V85" s="375"/>
    </row>
    <row r="86" spans="2:22" s="64" customFormat="1" x14ac:dyDescent="0.25">
      <c r="B86" s="358"/>
      <c r="C86" s="355"/>
      <c r="D86" s="242" t="s">
        <v>204</v>
      </c>
      <c r="E86" s="26"/>
      <c r="F86" s="26"/>
      <c r="G86" s="55">
        <v>788</v>
      </c>
      <c r="H86" s="369"/>
      <c r="I86" s="369"/>
      <c r="J86" s="373"/>
      <c r="K86" s="374"/>
      <c r="L86" s="374"/>
      <c r="M86" s="374"/>
      <c r="N86" s="374"/>
      <c r="O86" s="374"/>
      <c r="P86" s="374"/>
      <c r="Q86" s="374"/>
      <c r="R86" s="374"/>
      <c r="S86" s="374"/>
      <c r="T86" s="374"/>
      <c r="U86" s="374"/>
      <c r="V86" s="375"/>
    </row>
    <row r="87" spans="2:22" s="64" customFormat="1" ht="15" customHeight="1" x14ac:dyDescent="0.25">
      <c r="B87" s="358"/>
      <c r="C87" s="355"/>
      <c r="D87" s="242" t="s">
        <v>196</v>
      </c>
      <c r="E87" s="26"/>
      <c r="F87" s="26"/>
      <c r="G87" s="55">
        <v>511</v>
      </c>
      <c r="H87" s="369"/>
      <c r="I87" s="369"/>
      <c r="J87" s="373"/>
      <c r="K87" s="374"/>
      <c r="L87" s="374"/>
      <c r="M87" s="374"/>
      <c r="N87" s="374"/>
      <c r="O87" s="374"/>
      <c r="P87" s="374"/>
      <c r="Q87" s="374"/>
      <c r="R87" s="374"/>
      <c r="S87" s="374"/>
      <c r="T87" s="374"/>
      <c r="U87" s="374"/>
      <c r="V87" s="375"/>
    </row>
    <row r="88" spans="2:22" s="64" customFormat="1" x14ac:dyDescent="0.25">
      <c r="B88" s="358"/>
      <c r="C88" s="355"/>
      <c r="D88" s="242" t="s">
        <v>902</v>
      </c>
      <c r="E88" s="26"/>
      <c r="F88" s="26"/>
      <c r="G88" s="55">
        <v>528</v>
      </c>
      <c r="H88" s="369"/>
      <c r="I88" s="369"/>
      <c r="J88" s="373"/>
      <c r="K88" s="374"/>
      <c r="L88" s="374"/>
      <c r="M88" s="374"/>
      <c r="N88" s="374"/>
      <c r="O88" s="374"/>
      <c r="P88" s="374"/>
      <c r="Q88" s="374"/>
      <c r="R88" s="374"/>
      <c r="S88" s="374"/>
      <c r="T88" s="374"/>
      <c r="U88" s="374"/>
      <c r="V88" s="375"/>
    </row>
    <row r="89" spans="2:22" s="64" customFormat="1" ht="15" customHeight="1" x14ac:dyDescent="0.25">
      <c r="B89" s="358"/>
      <c r="C89" s="355"/>
      <c r="D89" s="242" t="s">
        <v>348</v>
      </c>
      <c r="E89" s="26"/>
      <c r="F89" s="26"/>
      <c r="G89" s="55">
        <v>715</v>
      </c>
      <c r="H89" s="369"/>
      <c r="I89" s="369"/>
      <c r="J89" s="373"/>
      <c r="K89" s="374"/>
      <c r="L89" s="374"/>
      <c r="M89" s="374"/>
      <c r="N89" s="374"/>
      <c r="O89" s="374"/>
      <c r="P89" s="374"/>
      <c r="Q89" s="374"/>
      <c r="R89" s="374"/>
      <c r="S89" s="374"/>
      <c r="T89" s="374"/>
      <c r="U89" s="374"/>
      <c r="V89" s="375"/>
    </row>
    <row r="90" spans="2:22" s="64" customFormat="1" ht="15" customHeight="1" x14ac:dyDescent="0.25">
      <c r="B90" s="358"/>
      <c r="C90" s="355"/>
      <c r="D90" s="242" t="s">
        <v>903</v>
      </c>
      <c r="E90" s="242"/>
      <c r="F90" s="242"/>
      <c r="G90" s="55">
        <v>341</v>
      </c>
      <c r="H90" s="369"/>
      <c r="I90" s="369"/>
      <c r="J90" s="373"/>
      <c r="K90" s="374"/>
      <c r="L90" s="374"/>
      <c r="M90" s="374"/>
      <c r="N90" s="374"/>
      <c r="O90" s="374"/>
      <c r="P90" s="374"/>
      <c r="Q90" s="374"/>
      <c r="R90" s="374"/>
      <c r="S90" s="374"/>
      <c r="T90" s="374"/>
      <c r="U90" s="374"/>
      <c r="V90" s="375"/>
    </row>
    <row r="91" spans="2:22" s="64" customFormat="1" ht="15" customHeight="1" x14ac:dyDescent="0.25">
      <c r="B91" s="358"/>
      <c r="C91" s="355"/>
      <c r="D91" s="242" t="s">
        <v>353</v>
      </c>
      <c r="E91" s="242"/>
      <c r="F91" s="242"/>
      <c r="G91" s="55">
        <v>377</v>
      </c>
      <c r="H91" s="369"/>
      <c r="I91" s="369"/>
      <c r="J91" s="373"/>
      <c r="K91" s="374"/>
      <c r="L91" s="374"/>
      <c r="M91" s="374"/>
      <c r="N91" s="374"/>
      <c r="O91" s="374"/>
      <c r="P91" s="374"/>
      <c r="Q91" s="374"/>
      <c r="R91" s="374"/>
      <c r="S91" s="374"/>
      <c r="T91" s="374"/>
      <c r="U91" s="374"/>
      <c r="V91" s="375"/>
    </row>
    <row r="92" spans="2:22" s="64" customFormat="1" ht="15" customHeight="1" x14ac:dyDescent="0.25">
      <c r="B92" s="358"/>
      <c r="C92" s="355"/>
      <c r="D92" s="242" t="s">
        <v>195</v>
      </c>
      <c r="E92" s="242"/>
      <c r="F92" s="242"/>
      <c r="G92" s="55">
        <v>511</v>
      </c>
      <c r="H92" s="369"/>
      <c r="I92" s="369"/>
      <c r="J92" s="373"/>
      <c r="K92" s="374"/>
      <c r="L92" s="374"/>
      <c r="M92" s="374"/>
      <c r="N92" s="374"/>
      <c r="O92" s="374"/>
      <c r="P92" s="374"/>
      <c r="Q92" s="374"/>
      <c r="R92" s="374"/>
      <c r="S92" s="374"/>
      <c r="T92" s="374"/>
      <c r="U92" s="374"/>
      <c r="V92" s="375"/>
    </row>
    <row r="93" spans="2:22" s="64" customFormat="1" ht="15" customHeight="1" x14ac:dyDescent="0.25">
      <c r="B93" s="358"/>
      <c r="C93" s="355"/>
      <c r="D93" s="242" t="s">
        <v>904</v>
      </c>
      <c r="E93" s="242"/>
      <c r="F93" s="242"/>
      <c r="G93" s="55">
        <v>528</v>
      </c>
      <c r="H93" s="369"/>
      <c r="I93" s="369"/>
      <c r="J93" s="373"/>
      <c r="K93" s="374"/>
      <c r="L93" s="374"/>
      <c r="M93" s="374"/>
      <c r="N93" s="374"/>
      <c r="O93" s="374"/>
      <c r="P93" s="374"/>
      <c r="Q93" s="374"/>
      <c r="R93" s="374"/>
      <c r="S93" s="374"/>
      <c r="T93" s="374"/>
      <c r="U93" s="374"/>
      <c r="V93" s="375"/>
    </row>
    <row r="94" spans="2:22" s="64" customFormat="1" ht="15" customHeight="1" x14ac:dyDescent="0.25">
      <c r="B94" s="358"/>
      <c r="C94" s="355"/>
      <c r="D94" s="242" t="s">
        <v>201</v>
      </c>
      <c r="E94" s="242"/>
      <c r="F94" s="242"/>
      <c r="G94" s="55">
        <v>341</v>
      </c>
      <c r="H94" s="369"/>
      <c r="I94" s="369"/>
      <c r="J94" s="373"/>
      <c r="K94" s="374"/>
      <c r="L94" s="374"/>
      <c r="M94" s="374"/>
      <c r="N94" s="374"/>
      <c r="O94" s="374"/>
      <c r="P94" s="374"/>
      <c r="Q94" s="374"/>
      <c r="R94" s="374"/>
      <c r="S94" s="374"/>
      <c r="T94" s="374"/>
      <c r="U94" s="374"/>
      <c r="V94" s="375"/>
    </row>
    <row r="95" spans="2:22" s="64" customFormat="1" ht="15" customHeight="1" x14ac:dyDescent="0.25">
      <c r="B95" s="358"/>
      <c r="C95" s="355"/>
      <c r="D95" s="242" t="s">
        <v>905</v>
      </c>
      <c r="E95" s="242"/>
      <c r="F95" s="242"/>
      <c r="G95" s="55">
        <v>672</v>
      </c>
      <c r="H95" s="369"/>
      <c r="I95" s="369"/>
      <c r="J95" s="373"/>
      <c r="K95" s="374"/>
      <c r="L95" s="374"/>
      <c r="M95" s="374"/>
      <c r="N95" s="374"/>
      <c r="O95" s="374"/>
      <c r="P95" s="374"/>
      <c r="Q95" s="374"/>
      <c r="R95" s="374"/>
      <c r="S95" s="374"/>
      <c r="T95" s="374"/>
      <c r="U95" s="374"/>
      <c r="V95" s="375"/>
    </row>
    <row r="96" spans="2:22" s="64" customFormat="1" ht="15" customHeight="1" x14ac:dyDescent="0.25">
      <c r="B96" s="359"/>
      <c r="C96" s="356"/>
      <c r="D96" s="242" t="s">
        <v>349</v>
      </c>
      <c r="E96" s="242"/>
      <c r="F96" s="242"/>
      <c r="G96" s="55">
        <v>894</v>
      </c>
      <c r="H96" s="361"/>
      <c r="I96" s="361"/>
      <c r="J96" s="376"/>
      <c r="K96" s="377"/>
      <c r="L96" s="377"/>
      <c r="M96" s="377"/>
      <c r="N96" s="377"/>
      <c r="O96" s="377"/>
      <c r="P96" s="377"/>
      <c r="Q96" s="377"/>
      <c r="R96" s="377"/>
      <c r="S96" s="377"/>
      <c r="T96" s="377"/>
      <c r="U96" s="377"/>
      <c r="V96" s="378"/>
    </row>
    <row r="97" spans="2:22" s="64" customFormat="1" ht="15" customHeight="1" x14ac:dyDescent="0.25">
      <c r="B97" s="7" t="s">
        <v>312</v>
      </c>
      <c r="C97" s="26"/>
      <c r="D97" s="27"/>
      <c r="E97" s="26"/>
      <c r="F97" s="27"/>
      <c r="G97" s="27"/>
      <c r="H97" s="29" t="s">
        <v>120</v>
      </c>
      <c r="I97" s="29"/>
      <c r="J97" s="345" t="s">
        <v>907</v>
      </c>
      <c r="K97" s="346"/>
      <c r="L97" s="346"/>
      <c r="M97" s="346"/>
      <c r="N97" s="346"/>
      <c r="O97" s="346"/>
      <c r="P97" s="346"/>
      <c r="Q97" s="346"/>
      <c r="R97" s="346"/>
      <c r="S97" s="346"/>
      <c r="T97" s="346"/>
      <c r="U97" s="346"/>
      <c r="V97" s="347"/>
    </row>
    <row r="98" spans="2:22" s="64" customFormat="1" ht="15" customHeight="1" x14ac:dyDescent="0.25">
      <c r="B98" s="238" t="s">
        <v>908</v>
      </c>
      <c r="C98" s="239"/>
      <c r="D98" s="27"/>
      <c r="E98" s="242"/>
      <c r="F98" s="27"/>
      <c r="G98" s="27"/>
      <c r="H98" s="240" t="s">
        <v>120</v>
      </c>
      <c r="I98" s="240"/>
      <c r="J98" s="345" t="s">
        <v>909</v>
      </c>
      <c r="K98" s="346"/>
      <c r="L98" s="346"/>
      <c r="M98" s="346"/>
      <c r="N98" s="346"/>
      <c r="O98" s="346"/>
      <c r="P98" s="346"/>
      <c r="Q98" s="346"/>
      <c r="R98" s="346"/>
      <c r="S98" s="346"/>
      <c r="T98" s="346"/>
      <c r="U98" s="346"/>
      <c r="V98" s="347"/>
    </row>
    <row r="99" spans="2:22" s="64" customFormat="1" ht="15" customHeight="1" x14ac:dyDescent="0.25">
      <c r="B99" s="357" t="s">
        <v>910</v>
      </c>
      <c r="C99" s="354" t="s">
        <v>194</v>
      </c>
      <c r="D99" s="242" t="s">
        <v>504</v>
      </c>
      <c r="E99" s="26"/>
      <c r="F99" s="27"/>
      <c r="G99" s="55">
        <v>3634</v>
      </c>
      <c r="H99" s="360" t="s">
        <v>115</v>
      </c>
      <c r="I99" s="360" t="s">
        <v>192</v>
      </c>
      <c r="J99" s="370" t="s">
        <v>911</v>
      </c>
      <c r="K99" s="371"/>
      <c r="L99" s="371"/>
      <c r="M99" s="371"/>
      <c r="N99" s="371"/>
      <c r="O99" s="371"/>
      <c r="P99" s="371"/>
      <c r="Q99" s="371"/>
      <c r="R99" s="371"/>
      <c r="S99" s="371"/>
      <c r="T99" s="371"/>
      <c r="U99" s="371"/>
      <c r="V99" s="372"/>
    </row>
    <row r="100" spans="2:22" s="64" customFormat="1" ht="15" customHeight="1" x14ac:dyDescent="0.25">
      <c r="B100" s="358"/>
      <c r="C100" s="355"/>
      <c r="D100" s="242" t="s">
        <v>346</v>
      </c>
      <c r="E100" s="26"/>
      <c r="F100" s="27"/>
      <c r="G100" s="55">
        <v>5440</v>
      </c>
      <c r="H100" s="369"/>
      <c r="I100" s="369"/>
      <c r="J100" s="373"/>
      <c r="K100" s="374"/>
      <c r="L100" s="374"/>
      <c r="M100" s="374"/>
      <c r="N100" s="374"/>
      <c r="O100" s="374"/>
      <c r="P100" s="374"/>
      <c r="Q100" s="374"/>
      <c r="R100" s="374"/>
      <c r="S100" s="374"/>
      <c r="T100" s="374"/>
      <c r="U100" s="374"/>
      <c r="V100" s="375"/>
    </row>
    <row r="101" spans="2:22" s="64" customFormat="1" ht="15" customHeight="1" x14ac:dyDescent="0.25">
      <c r="B101" s="358"/>
      <c r="C101" s="355"/>
      <c r="D101" s="242" t="s">
        <v>200</v>
      </c>
      <c r="E101" s="26"/>
      <c r="F101" s="27"/>
      <c r="G101" s="55">
        <v>1150</v>
      </c>
      <c r="H101" s="369"/>
      <c r="I101" s="369"/>
      <c r="J101" s="373"/>
      <c r="K101" s="374"/>
      <c r="L101" s="374"/>
      <c r="M101" s="374"/>
      <c r="N101" s="374"/>
      <c r="O101" s="374"/>
      <c r="P101" s="374"/>
      <c r="Q101" s="374"/>
      <c r="R101" s="374"/>
      <c r="S101" s="374"/>
      <c r="T101" s="374"/>
      <c r="U101" s="374"/>
      <c r="V101" s="375"/>
    </row>
    <row r="102" spans="2:22" s="64" customFormat="1" ht="15" customHeight="1" x14ac:dyDescent="0.25">
      <c r="B102" s="358"/>
      <c r="C102" s="355"/>
      <c r="D102" s="242" t="s">
        <v>204</v>
      </c>
      <c r="E102" s="26"/>
      <c r="F102" s="27"/>
      <c r="G102" s="55">
        <v>13663</v>
      </c>
      <c r="H102" s="369"/>
      <c r="I102" s="369"/>
      <c r="J102" s="373"/>
      <c r="K102" s="374"/>
      <c r="L102" s="374"/>
      <c r="M102" s="374"/>
      <c r="N102" s="374"/>
      <c r="O102" s="374"/>
      <c r="P102" s="374"/>
      <c r="Q102" s="374"/>
      <c r="R102" s="374"/>
      <c r="S102" s="374"/>
      <c r="T102" s="374"/>
      <c r="U102" s="374"/>
      <c r="V102" s="375"/>
    </row>
    <row r="103" spans="2:22" s="64" customFormat="1" ht="15" customHeight="1" x14ac:dyDescent="0.25">
      <c r="B103" s="358"/>
      <c r="C103" s="355"/>
      <c r="D103" s="242" t="s">
        <v>196</v>
      </c>
      <c r="E103" s="26"/>
      <c r="F103" s="27"/>
      <c r="G103" s="55">
        <v>1205</v>
      </c>
      <c r="H103" s="369"/>
      <c r="I103" s="369"/>
      <c r="J103" s="373"/>
      <c r="K103" s="374"/>
      <c r="L103" s="374"/>
      <c r="M103" s="374"/>
      <c r="N103" s="374"/>
      <c r="O103" s="374"/>
      <c r="P103" s="374"/>
      <c r="Q103" s="374"/>
      <c r="R103" s="374"/>
      <c r="S103" s="374"/>
      <c r="T103" s="374"/>
      <c r="U103" s="374"/>
      <c r="V103" s="375"/>
    </row>
    <row r="104" spans="2:22" s="64" customFormat="1" ht="15" customHeight="1" x14ac:dyDescent="0.25">
      <c r="B104" s="358"/>
      <c r="C104" s="355"/>
      <c r="D104" s="242" t="s">
        <v>902</v>
      </c>
      <c r="E104" s="26"/>
      <c r="F104" s="27"/>
      <c r="G104" s="55">
        <v>157</v>
      </c>
      <c r="H104" s="369"/>
      <c r="I104" s="369"/>
      <c r="J104" s="373"/>
      <c r="K104" s="374"/>
      <c r="L104" s="374"/>
      <c r="M104" s="374"/>
      <c r="N104" s="374"/>
      <c r="O104" s="374"/>
      <c r="P104" s="374"/>
      <c r="Q104" s="374"/>
      <c r="R104" s="374"/>
      <c r="S104" s="374"/>
      <c r="T104" s="374"/>
      <c r="U104" s="374"/>
      <c r="V104" s="375"/>
    </row>
    <row r="105" spans="2:22" s="64" customFormat="1" ht="15" customHeight="1" x14ac:dyDescent="0.25">
      <c r="B105" s="358"/>
      <c r="C105" s="355"/>
      <c r="D105" s="242" t="s">
        <v>348</v>
      </c>
      <c r="E105" s="26"/>
      <c r="F105" s="27"/>
      <c r="G105" s="55">
        <v>18541</v>
      </c>
      <c r="H105" s="369"/>
      <c r="I105" s="369"/>
      <c r="J105" s="373"/>
      <c r="K105" s="374"/>
      <c r="L105" s="374"/>
      <c r="M105" s="374"/>
      <c r="N105" s="374"/>
      <c r="O105" s="374"/>
      <c r="P105" s="374"/>
      <c r="Q105" s="374"/>
      <c r="R105" s="374"/>
      <c r="S105" s="374"/>
      <c r="T105" s="374"/>
      <c r="U105" s="374"/>
      <c r="V105" s="375"/>
    </row>
    <row r="106" spans="2:22" s="64" customFormat="1" ht="15" customHeight="1" x14ac:dyDescent="0.25">
      <c r="B106" s="358"/>
      <c r="C106" s="355"/>
      <c r="D106" s="242" t="s">
        <v>903</v>
      </c>
      <c r="E106" s="26"/>
      <c r="F106" s="27"/>
      <c r="G106" s="55">
        <v>3573</v>
      </c>
      <c r="H106" s="369"/>
      <c r="I106" s="369"/>
      <c r="J106" s="373"/>
      <c r="K106" s="374"/>
      <c r="L106" s="374"/>
      <c r="M106" s="374"/>
      <c r="N106" s="374"/>
      <c r="O106" s="374"/>
      <c r="P106" s="374"/>
      <c r="Q106" s="374"/>
      <c r="R106" s="374"/>
      <c r="S106" s="374"/>
      <c r="T106" s="374"/>
      <c r="U106" s="374"/>
      <c r="V106" s="375"/>
    </row>
    <row r="107" spans="2:22" s="64" customFormat="1" ht="15" customHeight="1" x14ac:dyDescent="0.25">
      <c r="B107" s="358"/>
      <c r="C107" s="355"/>
      <c r="D107" s="242" t="s">
        <v>353</v>
      </c>
      <c r="E107" s="26"/>
      <c r="F107" s="27"/>
      <c r="G107" s="55">
        <v>26927</v>
      </c>
      <c r="H107" s="369"/>
      <c r="I107" s="369"/>
      <c r="J107" s="373"/>
      <c r="K107" s="374"/>
      <c r="L107" s="374"/>
      <c r="M107" s="374"/>
      <c r="N107" s="374"/>
      <c r="O107" s="374"/>
      <c r="P107" s="374"/>
      <c r="Q107" s="374"/>
      <c r="R107" s="374"/>
      <c r="S107" s="374"/>
      <c r="T107" s="374"/>
      <c r="U107" s="374"/>
      <c r="V107" s="375"/>
    </row>
    <row r="108" spans="2:22" s="64" customFormat="1" ht="15" customHeight="1" x14ac:dyDescent="0.25">
      <c r="B108" s="358"/>
      <c r="C108" s="355"/>
      <c r="D108" s="242" t="s">
        <v>195</v>
      </c>
      <c r="E108" s="26"/>
      <c r="F108" s="27"/>
      <c r="G108" s="55">
        <v>931</v>
      </c>
      <c r="H108" s="369"/>
      <c r="I108" s="369"/>
      <c r="J108" s="373"/>
      <c r="K108" s="374"/>
      <c r="L108" s="374"/>
      <c r="M108" s="374"/>
      <c r="N108" s="374"/>
      <c r="O108" s="374"/>
      <c r="P108" s="374"/>
      <c r="Q108" s="374"/>
      <c r="R108" s="374"/>
      <c r="S108" s="374"/>
      <c r="T108" s="374"/>
      <c r="U108" s="374"/>
      <c r="V108" s="375"/>
    </row>
    <row r="109" spans="2:22" s="64" customFormat="1" ht="15" customHeight="1" x14ac:dyDescent="0.25">
      <c r="B109" s="358"/>
      <c r="C109" s="355"/>
      <c r="D109" s="242" t="s">
        <v>904</v>
      </c>
      <c r="E109" s="26"/>
      <c r="F109" s="27"/>
      <c r="G109" s="55">
        <v>913</v>
      </c>
      <c r="H109" s="369"/>
      <c r="I109" s="369"/>
      <c r="J109" s="373"/>
      <c r="K109" s="374"/>
      <c r="L109" s="374"/>
      <c r="M109" s="374"/>
      <c r="N109" s="374"/>
      <c r="O109" s="374"/>
      <c r="P109" s="374"/>
      <c r="Q109" s="374"/>
      <c r="R109" s="374"/>
      <c r="S109" s="374"/>
      <c r="T109" s="374"/>
      <c r="U109" s="374"/>
      <c r="V109" s="375"/>
    </row>
    <row r="110" spans="2:22" s="64" customFormat="1" ht="15" customHeight="1" x14ac:dyDescent="0.25">
      <c r="B110" s="358"/>
      <c r="C110" s="355"/>
      <c r="D110" s="242" t="s">
        <v>201</v>
      </c>
      <c r="E110" s="26"/>
      <c r="F110" s="27"/>
      <c r="G110" s="55">
        <v>476</v>
      </c>
      <c r="H110" s="369"/>
      <c r="I110" s="369"/>
      <c r="J110" s="373"/>
      <c r="K110" s="374"/>
      <c r="L110" s="374"/>
      <c r="M110" s="374"/>
      <c r="N110" s="374"/>
      <c r="O110" s="374"/>
      <c r="P110" s="374"/>
      <c r="Q110" s="374"/>
      <c r="R110" s="374"/>
      <c r="S110" s="374"/>
      <c r="T110" s="374"/>
      <c r="U110" s="374"/>
      <c r="V110" s="375"/>
    </row>
    <row r="111" spans="2:22" s="64" customFormat="1" ht="15" customHeight="1" x14ac:dyDescent="0.25">
      <c r="B111" s="358"/>
      <c r="C111" s="355"/>
      <c r="D111" s="242" t="s">
        <v>905</v>
      </c>
      <c r="E111" s="26"/>
      <c r="F111" s="26"/>
      <c r="G111" s="55">
        <v>26721</v>
      </c>
      <c r="H111" s="369"/>
      <c r="I111" s="369"/>
      <c r="J111" s="373"/>
      <c r="K111" s="374"/>
      <c r="L111" s="374"/>
      <c r="M111" s="374"/>
      <c r="N111" s="374"/>
      <c r="O111" s="374"/>
      <c r="P111" s="374"/>
      <c r="Q111" s="374"/>
      <c r="R111" s="374"/>
      <c r="S111" s="374"/>
      <c r="T111" s="374"/>
      <c r="U111" s="374"/>
      <c r="V111" s="375"/>
    </row>
    <row r="112" spans="2:22" s="64" customFormat="1" ht="15" customHeight="1" x14ac:dyDescent="0.25">
      <c r="B112" s="359"/>
      <c r="C112" s="356"/>
      <c r="D112" s="242" t="s">
        <v>349</v>
      </c>
      <c r="E112" s="242"/>
      <c r="F112" s="242"/>
      <c r="G112" s="55">
        <v>13133</v>
      </c>
      <c r="H112" s="361"/>
      <c r="I112" s="361"/>
      <c r="J112" s="376"/>
      <c r="K112" s="377"/>
      <c r="L112" s="377"/>
      <c r="M112" s="377"/>
      <c r="N112" s="377"/>
      <c r="O112" s="377"/>
      <c r="P112" s="377"/>
      <c r="Q112" s="377"/>
      <c r="R112" s="377"/>
      <c r="S112" s="377"/>
      <c r="T112" s="377"/>
      <c r="U112" s="377"/>
      <c r="V112" s="378"/>
    </row>
    <row r="113" spans="2:22" s="64" customFormat="1" ht="15" customHeight="1" x14ac:dyDescent="0.25">
      <c r="B113" s="72" t="s">
        <v>215</v>
      </c>
      <c r="C113" s="114"/>
      <c r="D113" s="26"/>
      <c r="E113" s="26"/>
      <c r="F113" s="26"/>
      <c r="G113" s="27">
        <v>8.33</v>
      </c>
      <c r="H113" s="123" t="s">
        <v>115</v>
      </c>
      <c r="I113" s="123" t="s">
        <v>216</v>
      </c>
      <c r="J113" s="345" t="s">
        <v>217</v>
      </c>
      <c r="K113" s="346"/>
      <c r="L113" s="346"/>
      <c r="M113" s="346"/>
      <c r="N113" s="346"/>
      <c r="O113" s="346"/>
      <c r="P113" s="346"/>
      <c r="Q113" s="346"/>
      <c r="R113" s="346"/>
      <c r="S113" s="346"/>
      <c r="T113" s="346"/>
      <c r="U113" s="346"/>
      <c r="V113" s="347"/>
    </row>
    <row r="114" spans="2:22" s="64" customFormat="1" ht="15" customHeight="1" x14ac:dyDescent="0.25">
      <c r="B114" s="7" t="s">
        <v>313</v>
      </c>
      <c r="C114" s="26"/>
      <c r="D114" s="27"/>
      <c r="E114" s="26"/>
      <c r="F114" s="27"/>
      <c r="G114" s="55">
        <v>1</v>
      </c>
      <c r="H114" s="29" t="s">
        <v>115</v>
      </c>
      <c r="I114" s="86" t="s">
        <v>314</v>
      </c>
      <c r="J114" s="345" t="s">
        <v>315</v>
      </c>
      <c r="K114" s="346"/>
      <c r="L114" s="346"/>
      <c r="M114" s="346"/>
      <c r="N114" s="346"/>
      <c r="O114" s="346"/>
      <c r="P114" s="346"/>
      <c r="Q114" s="346"/>
      <c r="R114" s="346"/>
      <c r="S114" s="346"/>
      <c r="T114" s="346"/>
      <c r="U114" s="346"/>
      <c r="V114" s="347"/>
    </row>
    <row r="115" spans="2:22" s="64" customFormat="1" x14ac:dyDescent="0.25">
      <c r="B115" s="126" t="s">
        <v>316</v>
      </c>
      <c r="C115" s="113"/>
      <c r="D115" s="122"/>
      <c r="E115" s="113"/>
      <c r="F115" s="96"/>
      <c r="G115" s="249">
        <v>0.8</v>
      </c>
      <c r="H115" s="115" t="s">
        <v>115</v>
      </c>
      <c r="I115" s="115"/>
      <c r="J115" s="370" t="s">
        <v>912</v>
      </c>
      <c r="K115" s="371"/>
      <c r="L115" s="371"/>
      <c r="M115" s="371"/>
      <c r="N115" s="371"/>
      <c r="O115" s="371"/>
      <c r="P115" s="371"/>
      <c r="Q115" s="371"/>
      <c r="R115" s="371"/>
      <c r="S115" s="371"/>
      <c r="T115" s="371"/>
      <c r="U115" s="371"/>
      <c r="V115" s="372"/>
    </row>
    <row r="116" spans="2:22" s="64" customFormat="1" ht="15" customHeight="1" x14ac:dyDescent="0.25">
      <c r="B116" s="7" t="s">
        <v>324</v>
      </c>
      <c r="C116" s="26"/>
      <c r="D116" s="27"/>
      <c r="E116" s="26"/>
      <c r="F116" s="26"/>
      <c r="G116" s="27"/>
      <c r="H116" s="29" t="s">
        <v>120</v>
      </c>
      <c r="I116" s="29"/>
      <c r="J116" s="345" t="s">
        <v>913</v>
      </c>
      <c r="K116" s="346"/>
      <c r="L116" s="346"/>
      <c r="M116" s="346"/>
      <c r="N116" s="346"/>
      <c r="O116" s="346"/>
      <c r="P116" s="346"/>
      <c r="Q116" s="346"/>
      <c r="R116" s="346"/>
      <c r="S116" s="346"/>
      <c r="T116" s="346"/>
      <c r="U116" s="346"/>
      <c r="V116" s="347"/>
    </row>
    <row r="117" spans="2:22" s="64" customFormat="1" ht="15" customHeight="1" x14ac:dyDescent="0.25">
      <c r="B117" s="72" t="s">
        <v>258</v>
      </c>
      <c r="C117" s="26"/>
      <c r="D117" s="26"/>
      <c r="E117" s="26"/>
      <c r="F117" s="26"/>
      <c r="G117" s="55">
        <v>100000</v>
      </c>
      <c r="H117" s="29" t="s">
        <v>115</v>
      </c>
      <c r="I117" s="12" t="s">
        <v>259</v>
      </c>
      <c r="J117" s="345" t="s">
        <v>260</v>
      </c>
      <c r="K117" s="346"/>
      <c r="L117" s="346"/>
      <c r="M117" s="346"/>
      <c r="N117" s="346"/>
      <c r="O117" s="346"/>
      <c r="P117" s="346"/>
      <c r="Q117" s="346"/>
      <c r="R117" s="346"/>
      <c r="S117" s="346"/>
      <c r="T117" s="346"/>
      <c r="U117" s="346"/>
      <c r="V117" s="347"/>
    </row>
    <row r="118" spans="2:22" s="64" customFormat="1" ht="15" customHeight="1" x14ac:dyDescent="0.25">
      <c r="B118" s="7" t="s">
        <v>326</v>
      </c>
      <c r="C118" s="26"/>
      <c r="D118" s="27"/>
      <c r="E118" s="26"/>
      <c r="F118" s="26"/>
      <c r="G118" s="27"/>
      <c r="H118" s="29" t="s">
        <v>179</v>
      </c>
      <c r="I118" s="29"/>
      <c r="J118" s="345" t="s">
        <v>327</v>
      </c>
      <c r="K118" s="346"/>
      <c r="L118" s="346"/>
      <c r="M118" s="346"/>
      <c r="N118" s="346"/>
      <c r="O118" s="346"/>
      <c r="P118" s="346"/>
      <c r="Q118" s="346"/>
      <c r="R118" s="346"/>
      <c r="S118" s="346"/>
      <c r="T118" s="346"/>
      <c r="U118" s="346"/>
      <c r="V118" s="347"/>
    </row>
    <row r="119" spans="2:22" s="64" customFormat="1" ht="15" customHeight="1" x14ac:dyDescent="0.25">
      <c r="B119" s="7" t="s">
        <v>500</v>
      </c>
      <c r="C119" s="26"/>
      <c r="D119" s="26"/>
      <c r="E119" s="26"/>
      <c r="F119" s="26"/>
      <c r="G119" s="27"/>
      <c r="H119" s="29" t="s">
        <v>179</v>
      </c>
      <c r="I119" s="16"/>
      <c r="J119" s="345" t="s">
        <v>328</v>
      </c>
      <c r="K119" s="346"/>
      <c r="L119" s="346"/>
      <c r="M119" s="346"/>
      <c r="N119" s="346"/>
      <c r="O119" s="346"/>
      <c r="P119" s="346"/>
      <c r="Q119" s="346"/>
      <c r="R119" s="346"/>
      <c r="S119" s="346"/>
      <c r="T119" s="346"/>
      <c r="U119" s="346"/>
      <c r="V119" s="347"/>
    </row>
    <row r="120" spans="2:22" s="64" customFormat="1" x14ac:dyDescent="0.25">
      <c r="B120" s="7" t="s">
        <v>330</v>
      </c>
      <c r="C120" s="26"/>
      <c r="D120" s="27"/>
      <c r="E120" s="26"/>
      <c r="F120" s="26"/>
      <c r="G120" s="27"/>
      <c r="H120" s="29" t="s">
        <v>120</v>
      </c>
      <c r="I120" s="29" t="s">
        <v>333</v>
      </c>
      <c r="J120" s="345" t="s">
        <v>332</v>
      </c>
      <c r="K120" s="346"/>
      <c r="L120" s="346"/>
      <c r="M120" s="346"/>
      <c r="N120" s="346"/>
      <c r="O120" s="346"/>
      <c r="P120" s="346"/>
      <c r="Q120" s="346"/>
      <c r="R120" s="346"/>
      <c r="S120" s="346"/>
      <c r="T120" s="346"/>
      <c r="U120" s="346"/>
      <c r="V120" s="347"/>
    </row>
    <row r="121" spans="2:22" s="64" customFormat="1" x14ac:dyDescent="0.25">
      <c r="B121" s="7" t="s">
        <v>334</v>
      </c>
      <c r="C121" s="26"/>
      <c r="D121" s="27"/>
      <c r="E121" s="26"/>
      <c r="F121" s="26"/>
      <c r="G121" s="27"/>
      <c r="H121" s="29" t="s">
        <v>120</v>
      </c>
      <c r="I121" s="29" t="s">
        <v>192</v>
      </c>
      <c r="J121" s="345" t="s">
        <v>501</v>
      </c>
      <c r="K121" s="346"/>
      <c r="L121" s="346"/>
      <c r="M121" s="346"/>
      <c r="N121" s="346"/>
      <c r="O121" s="346"/>
      <c r="P121" s="346"/>
      <c r="Q121" s="346"/>
      <c r="R121" s="346"/>
      <c r="S121" s="346"/>
      <c r="T121" s="346"/>
      <c r="U121" s="346"/>
      <c r="V121" s="347"/>
    </row>
    <row r="122" spans="2:22" s="64" customFormat="1" x14ac:dyDescent="0.25">
      <c r="B122" s="7" t="s">
        <v>502</v>
      </c>
      <c r="C122" s="26"/>
      <c r="D122" s="27"/>
      <c r="E122" s="26"/>
      <c r="F122" s="26"/>
      <c r="G122" s="27"/>
      <c r="H122" s="29" t="s">
        <v>120</v>
      </c>
      <c r="I122" s="29" t="s">
        <v>333</v>
      </c>
      <c r="J122" s="345" t="s">
        <v>335</v>
      </c>
      <c r="K122" s="346"/>
      <c r="L122" s="346"/>
      <c r="M122" s="346"/>
      <c r="N122" s="346"/>
      <c r="O122" s="346"/>
      <c r="P122" s="346"/>
      <c r="Q122" s="346"/>
      <c r="R122" s="346"/>
      <c r="S122" s="346"/>
      <c r="T122" s="346"/>
      <c r="U122" s="346"/>
      <c r="V122" s="347"/>
    </row>
    <row r="123" spans="2:22" s="64" customFormat="1" ht="15" customHeight="1" x14ac:dyDescent="0.25">
      <c r="B123" s="7" t="s">
        <v>336</v>
      </c>
      <c r="C123" s="26"/>
      <c r="D123" s="26"/>
      <c r="E123" s="26"/>
      <c r="F123" s="26"/>
      <c r="G123" s="27"/>
      <c r="H123" s="29" t="s">
        <v>115</v>
      </c>
      <c r="I123" s="29" t="s">
        <v>124</v>
      </c>
      <c r="J123" s="345" t="s">
        <v>337</v>
      </c>
      <c r="K123" s="346"/>
      <c r="L123" s="346"/>
      <c r="M123" s="346"/>
      <c r="N123" s="346"/>
      <c r="O123" s="346"/>
      <c r="P123" s="346"/>
      <c r="Q123" s="346"/>
      <c r="R123" s="346"/>
      <c r="S123" s="346"/>
      <c r="T123" s="346"/>
      <c r="U123" s="346"/>
      <c r="V123" s="347"/>
    </row>
    <row r="124" spans="2:22" s="64" customFormat="1" ht="15" customHeight="1" x14ac:dyDescent="0.25">
      <c r="B124" s="72" t="s">
        <v>503</v>
      </c>
      <c r="C124" s="26"/>
      <c r="D124" s="26"/>
      <c r="E124" s="26"/>
      <c r="F124" s="26"/>
      <c r="G124" s="27"/>
      <c r="H124" s="29" t="s">
        <v>179</v>
      </c>
      <c r="I124" s="12" t="s">
        <v>261</v>
      </c>
      <c r="J124" s="345" t="s">
        <v>262</v>
      </c>
      <c r="K124" s="346"/>
      <c r="L124" s="346"/>
      <c r="M124" s="346"/>
      <c r="N124" s="346"/>
      <c r="O124" s="346"/>
      <c r="P124" s="346"/>
      <c r="Q124" s="346"/>
      <c r="R124" s="346"/>
      <c r="S124" s="346"/>
      <c r="T124" s="346"/>
      <c r="U124" s="346"/>
      <c r="V124" s="347"/>
    </row>
    <row r="125" spans="2:22" s="64" customFormat="1" ht="15" customHeight="1" x14ac:dyDescent="0.25">
      <c r="B125" s="72" t="s">
        <v>263</v>
      </c>
      <c r="C125" s="26"/>
      <c r="D125" s="26"/>
      <c r="E125" s="26"/>
      <c r="F125" s="26"/>
      <c r="G125" s="27">
        <v>365.25</v>
      </c>
      <c r="H125" s="29" t="s">
        <v>115</v>
      </c>
      <c r="I125" s="12" t="s">
        <v>264</v>
      </c>
      <c r="J125" s="345" t="s">
        <v>265</v>
      </c>
      <c r="K125" s="346"/>
      <c r="L125" s="346"/>
      <c r="M125" s="346"/>
      <c r="N125" s="346"/>
      <c r="O125" s="346"/>
      <c r="P125" s="346"/>
      <c r="Q125" s="346"/>
      <c r="R125" s="346"/>
      <c r="S125" s="346"/>
      <c r="T125" s="346"/>
      <c r="U125" s="346"/>
      <c r="V125" s="347"/>
    </row>
    <row r="126" spans="2:22" s="64" customFormat="1" ht="15" customHeight="1" x14ac:dyDescent="0.25">
      <c r="B126" s="7"/>
      <c r="C126" s="26"/>
      <c r="D126" s="27"/>
      <c r="E126" s="26"/>
      <c r="F126" s="26"/>
      <c r="G126" s="27"/>
      <c r="H126" s="29"/>
      <c r="I126" s="29"/>
      <c r="J126" s="345"/>
      <c r="K126" s="346"/>
      <c r="L126" s="346"/>
      <c r="M126" s="346"/>
      <c r="N126" s="346"/>
      <c r="O126" s="346"/>
      <c r="P126" s="346"/>
      <c r="Q126" s="346"/>
      <c r="R126" s="346"/>
      <c r="S126" s="346"/>
      <c r="T126" s="346"/>
      <c r="U126" s="346"/>
      <c r="V126" s="347"/>
    </row>
    <row r="127" spans="2:22" s="64" customFormat="1" x14ac:dyDescent="0.25">
      <c r="B127" s="7"/>
      <c r="C127" s="26"/>
      <c r="D127" s="26"/>
      <c r="E127" s="26"/>
      <c r="F127" s="26"/>
      <c r="G127" s="26"/>
      <c r="H127" s="29"/>
      <c r="I127" s="29"/>
      <c r="J127" s="345"/>
      <c r="K127" s="346"/>
      <c r="L127" s="346"/>
      <c r="M127" s="346"/>
      <c r="N127" s="346"/>
      <c r="O127" s="346"/>
      <c r="P127" s="346"/>
      <c r="Q127" s="346"/>
      <c r="R127" s="346"/>
      <c r="S127" s="346"/>
      <c r="T127" s="346"/>
      <c r="U127" s="346"/>
      <c r="V127" s="347"/>
    </row>
    <row r="128" spans="2:22" s="64" customFormat="1" x14ac:dyDescent="0.25">
      <c r="B128" s="7"/>
      <c r="C128" s="26"/>
      <c r="D128" s="26"/>
      <c r="E128" s="26"/>
      <c r="F128" s="26"/>
      <c r="G128" s="26"/>
      <c r="H128" s="29"/>
      <c r="I128" s="29"/>
      <c r="J128" s="345"/>
      <c r="K128" s="346"/>
      <c r="L128" s="346"/>
      <c r="M128" s="346"/>
      <c r="N128" s="346"/>
      <c r="O128" s="346"/>
      <c r="P128" s="346"/>
      <c r="Q128" s="346"/>
      <c r="R128" s="346"/>
      <c r="S128" s="346"/>
      <c r="T128" s="346"/>
      <c r="U128" s="346"/>
      <c r="V128" s="347"/>
    </row>
    <row r="129" spans="2:22" s="64" customFormat="1" ht="15" customHeight="1" x14ac:dyDescent="0.25">
      <c r="B129" s="7"/>
      <c r="C129" s="26"/>
      <c r="D129" s="26"/>
      <c r="E129" s="26"/>
      <c r="F129" s="26"/>
      <c r="G129" s="27"/>
      <c r="H129" s="29"/>
      <c r="I129" s="29"/>
      <c r="J129" s="345"/>
      <c r="K129" s="346"/>
      <c r="L129" s="346"/>
      <c r="M129" s="346"/>
      <c r="N129" s="346"/>
      <c r="O129" s="346"/>
      <c r="P129" s="346"/>
      <c r="Q129" s="346"/>
      <c r="R129" s="346"/>
      <c r="S129" s="346"/>
      <c r="T129" s="346"/>
      <c r="U129" s="346"/>
      <c r="V129" s="347"/>
    </row>
    <row r="130" spans="2:22" s="64" customFormat="1" ht="15" customHeight="1" x14ac:dyDescent="0.25">
      <c r="B130" s="7"/>
      <c r="C130" s="26"/>
      <c r="D130" s="27"/>
      <c r="E130" s="26"/>
      <c r="F130" s="26"/>
      <c r="G130" s="27"/>
      <c r="H130" s="29"/>
      <c r="I130" s="29"/>
      <c r="J130" s="345"/>
      <c r="K130" s="346"/>
      <c r="L130" s="346"/>
      <c r="M130" s="346"/>
      <c r="N130" s="346"/>
      <c r="O130" s="346"/>
      <c r="P130" s="346"/>
      <c r="Q130" s="346"/>
      <c r="R130" s="346"/>
      <c r="S130" s="346"/>
      <c r="T130" s="346"/>
      <c r="U130" s="346"/>
      <c r="V130" s="347"/>
    </row>
    <row r="131" spans="2:22" s="64" customFormat="1" ht="15" customHeight="1" x14ac:dyDescent="0.25">
      <c r="B131" s="7"/>
      <c r="C131" s="26"/>
      <c r="D131" s="27"/>
      <c r="E131" s="26"/>
      <c r="F131" s="26"/>
      <c r="G131" s="27"/>
      <c r="H131" s="29"/>
      <c r="I131" s="29"/>
      <c r="J131" s="345"/>
      <c r="K131" s="346"/>
      <c r="L131" s="346"/>
      <c r="M131" s="346"/>
      <c r="N131" s="346"/>
      <c r="O131" s="346"/>
      <c r="P131" s="346"/>
      <c r="Q131" s="346"/>
      <c r="R131" s="346"/>
      <c r="S131" s="346"/>
      <c r="T131" s="346"/>
      <c r="U131" s="346"/>
      <c r="V131" s="347"/>
    </row>
    <row r="132" spans="2:22" s="64" customFormat="1" ht="15" customHeight="1" x14ac:dyDescent="0.25">
      <c r="B132" s="7"/>
      <c r="C132" s="26"/>
      <c r="D132" s="27"/>
      <c r="E132" s="26"/>
      <c r="F132" s="26"/>
      <c r="G132" s="27"/>
      <c r="H132" s="29"/>
      <c r="I132" s="29"/>
      <c r="J132" s="345"/>
      <c r="K132" s="346"/>
      <c r="L132" s="346"/>
      <c r="M132" s="346"/>
      <c r="N132" s="346"/>
      <c r="O132" s="346"/>
      <c r="P132" s="346"/>
      <c r="Q132" s="346"/>
      <c r="R132" s="346"/>
      <c r="S132" s="346"/>
      <c r="T132" s="346"/>
      <c r="U132" s="346"/>
      <c r="V132" s="347"/>
    </row>
    <row r="133" spans="2:22" s="64" customFormat="1" ht="15" customHeight="1" x14ac:dyDescent="0.25">
      <c r="B133" s="7"/>
      <c r="C133" s="26"/>
      <c r="D133" s="26"/>
      <c r="E133" s="26"/>
      <c r="F133" s="26"/>
      <c r="G133" s="27"/>
      <c r="H133" s="29"/>
      <c r="I133" s="12"/>
      <c r="J133" s="345"/>
      <c r="K133" s="346"/>
      <c r="L133" s="346"/>
      <c r="M133" s="346"/>
      <c r="N133" s="346"/>
      <c r="O133" s="346"/>
      <c r="P133" s="346"/>
      <c r="Q133" s="346"/>
      <c r="R133" s="346"/>
      <c r="S133" s="346"/>
      <c r="T133" s="346"/>
      <c r="U133" s="346"/>
      <c r="V133" s="347"/>
    </row>
    <row r="134" spans="2:22" s="64" customFormat="1" ht="15" customHeight="1" x14ac:dyDescent="0.25">
      <c r="B134" s="7"/>
      <c r="C134" s="26"/>
      <c r="D134" s="26"/>
      <c r="E134" s="26"/>
      <c r="F134" s="26"/>
      <c r="G134" s="27"/>
      <c r="H134" s="29"/>
      <c r="I134" s="12"/>
      <c r="J134" s="345"/>
      <c r="K134" s="346"/>
      <c r="L134" s="346"/>
      <c r="M134" s="346"/>
      <c r="N134" s="346"/>
      <c r="O134" s="346"/>
      <c r="P134" s="346"/>
      <c r="Q134" s="346"/>
      <c r="R134" s="346"/>
      <c r="S134" s="346"/>
      <c r="T134" s="346"/>
      <c r="U134" s="346"/>
      <c r="V134" s="347"/>
    </row>
    <row r="136" spans="2:22" ht="45" customHeight="1" x14ac:dyDescent="0.25"/>
    <row r="137" spans="2:22" ht="15" customHeight="1" x14ac:dyDescent="0.25"/>
    <row r="138" spans="2:22" ht="15" customHeight="1" x14ac:dyDescent="0.25"/>
  </sheetData>
  <mergeCells count="89">
    <mergeCell ref="F14:F30"/>
    <mergeCell ref="B13:B30"/>
    <mergeCell ref="C14:C30"/>
    <mergeCell ref="C83:C96"/>
    <mergeCell ref="B83:B96"/>
    <mergeCell ref="B35:B36"/>
    <mergeCell ref="A41:A45"/>
    <mergeCell ref="C41:H41"/>
    <mergeCell ref="C42:H42"/>
    <mergeCell ref="C43:H43"/>
    <mergeCell ref="C44:H44"/>
    <mergeCell ref="C45:H45"/>
    <mergeCell ref="A46:A55"/>
    <mergeCell ref="C46:H46"/>
    <mergeCell ref="C47:H47"/>
    <mergeCell ref="C48:H48"/>
    <mergeCell ref="C49:H49"/>
    <mergeCell ref="C50:H50"/>
    <mergeCell ref="C51:H51"/>
    <mergeCell ref="C52:H52"/>
    <mergeCell ref="C53:H53"/>
    <mergeCell ref="C54:H54"/>
    <mergeCell ref="J116:V116"/>
    <mergeCell ref="J117:V117"/>
    <mergeCell ref="J97:V97"/>
    <mergeCell ref="J114:V114"/>
    <mergeCell ref="J113:V113"/>
    <mergeCell ref="J115:V115"/>
    <mergeCell ref="J98:V98"/>
    <mergeCell ref="J99:V112"/>
    <mergeCell ref="J129:V129"/>
    <mergeCell ref="J118:V118"/>
    <mergeCell ref="J119:V119"/>
    <mergeCell ref="J120:V120"/>
    <mergeCell ref="J121:V121"/>
    <mergeCell ref="J122:V122"/>
    <mergeCell ref="J123:V123"/>
    <mergeCell ref="J124:V124"/>
    <mergeCell ref="J125:V125"/>
    <mergeCell ref="J126:V126"/>
    <mergeCell ref="J127:V127"/>
    <mergeCell ref="J128:V128"/>
    <mergeCell ref="B6:B7"/>
    <mergeCell ref="E14:E15"/>
    <mergeCell ref="E16:E24"/>
    <mergeCell ref="E25:E27"/>
    <mergeCell ref="E28:E30"/>
    <mergeCell ref="D14:D30"/>
    <mergeCell ref="J130:V130"/>
    <mergeCell ref="J131:V131"/>
    <mergeCell ref="J132:V132"/>
    <mergeCell ref="J133:V133"/>
    <mergeCell ref="J134:V134"/>
    <mergeCell ref="G58:K58"/>
    <mergeCell ref="C40:H40"/>
    <mergeCell ref="C55:H55"/>
    <mergeCell ref="B78:V78"/>
    <mergeCell ref="J79:V79"/>
    <mergeCell ref="B60:B62"/>
    <mergeCell ref="C60:C62"/>
    <mergeCell ref="B69:B71"/>
    <mergeCell ref="C69:C71"/>
    <mergeCell ref="C63:C68"/>
    <mergeCell ref="D63:D64"/>
    <mergeCell ref="E63:E68"/>
    <mergeCell ref="B63:B68"/>
    <mergeCell ref="G60:K60"/>
    <mergeCell ref="G59:K59"/>
    <mergeCell ref="J80:V80"/>
    <mergeCell ref="J81:V81"/>
    <mergeCell ref="G72:K72"/>
    <mergeCell ref="G61:K61"/>
    <mergeCell ref="G62:K62"/>
    <mergeCell ref="G69:K70"/>
    <mergeCell ref="G66:K66"/>
    <mergeCell ref="G71:K71"/>
    <mergeCell ref="G67:K67"/>
    <mergeCell ref="G68:K68"/>
    <mergeCell ref="G63:K63"/>
    <mergeCell ref="G64:K64"/>
    <mergeCell ref="G65:K65"/>
    <mergeCell ref="J82:V82"/>
    <mergeCell ref="H83:H96"/>
    <mergeCell ref="I83:I96"/>
    <mergeCell ref="J83:V96"/>
    <mergeCell ref="B99:B112"/>
    <mergeCell ref="C99:C112"/>
    <mergeCell ref="H99:H112"/>
    <mergeCell ref="I99:I112"/>
  </mergeCells>
  <conditionalFormatting sqref="C80:G83 C97:G98 E84:G84 C114:G116 C118:G123 C126:G134 E99:F110 E85:F96 D113">
    <cfRule type="cellIs" dxfId="548" priority="17" operator="notEqual">
      <formula>""</formula>
    </cfRule>
  </conditionalFormatting>
  <conditionalFormatting sqref="E111:F113">
    <cfRule type="cellIs" dxfId="547" priority="16" operator="notEqual">
      <formula>""</formula>
    </cfRule>
  </conditionalFormatting>
  <conditionalFormatting sqref="C117:G117">
    <cfRule type="cellIs" dxfId="546" priority="15" operator="notEqual">
      <formula>""</formula>
    </cfRule>
  </conditionalFormatting>
  <conditionalFormatting sqref="C124:G125">
    <cfRule type="cellIs" dxfId="545" priority="14" operator="notEqual">
      <formula>""</formula>
    </cfRule>
  </conditionalFormatting>
  <conditionalFormatting sqref="C99">
    <cfRule type="cellIs" dxfId="544" priority="13" operator="notEqual">
      <formula>""</formula>
    </cfRule>
  </conditionalFormatting>
  <conditionalFormatting sqref="G113">
    <cfRule type="cellIs" dxfId="543" priority="11" operator="notEqual">
      <formula>""</formula>
    </cfRule>
  </conditionalFormatting>
  <conditionalFormatting sqref="C63:F63 D65:D68 F64:F68">
    <cfRule type="cellIs" dxfId="542" priority="9" operator="notEqual">
      <formula>""</formula>
    </cfRule>
  </conditionalFormatting>
  <conditionalFormatting sqref="C72:F72">
    <cfRule type="cellIs" dxfId="541" priority="8" operator="notEqual">
      <formula>""</formula>
    </cfRule>
  </conditionalFormatting>
  <conditionalFormatting sqref="E69:F71">
    <cfRule type="cellIs" dxfId="540" priority="7" operator="notEqual">
      <formula>""</formula>
    </cfRule>
  </conditionalFormatting>
  <conditionalFormatting sqref="E60:F62">
    <cfRule type="cellIs" dxfId="539" priority="6" operator="notEqual">
      <formula>""</formula>
    </cfRule>
  </conditionalFormatting>
  <conditionalFormatting sqref="D84:D96">
    <cfRule type="cellIs" dxfId="538" priority="5" operator="notEqual">
      <formula>""</formula>
    </cfRule>
  </conditionalFormatting>
  <conditionalFormatting sqref="G85:G96">
    <cfRule type="cellIs" dxfId="537" priority="4" operator="notEqual">
      <formula>""</formula>
    </cfRule>
  </conditionalFormatting>
  <conditionalFormatting sqref="D99">
    <cfRule type="cellIs" dxfId="536" priority="3" operator="notEqual">
      <formula>""</formula>
    </cfRule>
  </conditionalFormatting>
  <conditionalFormatting sqref="D100:D112">
    <cfRule type="cellIs" dxfId="535" priority="2" operator="notEqual">
      <formula>""</formula>
    </cfRule>
  </conditionalFormatting>
  <conditionalFormatting sqref="G99:G112">
    <cfRule type="cellIs" dxfId="534" priority="1" operator="notEqual">
      <formula>""</formula>
    </cfRule>
  </conditionalFormatting>
  <hyperlinks>
    <hyperlink ref="K11" location="_ftn1" display="_ftn1"/>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Summary Table</vt:lpstr>
      <vt:lpstr>BLANK</vt:lpstr>
      <vt:lpstr>Circulation Fans</vt:lpstr>
      <vt:lpstr>Ventilation Fans</vt:lpstr>
      <vt:lpstr>High Volume Low Speed Fans</vt:lpstr>
      <vt:lpstr>Temp. Based On Off Vent. Contr.</vt:lpstr>
      <vt:lpstr>Low Flow Faucet Aerators</vt:lpstr>
      <vt:lpstr>Low Flow Showerheads</vt:lpstr>
      <vt:lpstr>Gas Hot Water Heater</vt:lpstr>
      <vt:lpstr>Boiler</vt:lpstr>
      <vt:lpstr>Furnace</vt:lpstr>
      <vt:lpstr>Boiler Tune Up</vt:lpstr>
      <vt:lpstr>Furnace Tune Up</vt:lpstr>
      <vt:lpstr>Geothermal Source Heat Pump</vt:lpstr>
      <vt:lpstr>Sm. Commercial Prog. Thermostat</vt:lpstr>
      <vt:lpstr>VFDs for HVAC Pumps</vt:lpstr>
      <vt:lpstr>VFDs for HVAC Sup. and Ret. Fan</vt:lpstr>
      <vt:lpstr>CFL - Standard</vt:lpstr>
      <vt:lpstr>CFL - Specialty</vt:lpstr>
      <vt:lpstr>LED Lamp - Standard</vt:lpstr>
      <vt:lpstr>LED Lamp - Specialty</vt:lpstr>
      <vt:lpstr>LED Fixtures</vt:lpstr>
      <vt:lpstr>T5 HO Fix. and Lamp and Ballast</vt:lpstr>
      <vt:lpstr>HP and RW T8</vt:lpstr>
      <vt:lpstr>Occupancy Sensor</vt:lpstr>
      <vt:lpstr>VFDs for Process</vt:lpstr>
      <vt:lpstr>'VFDs for HVAC Sup. and Ret. Fan'!_ftn1</vt:lpstr>
      <vt:lpstr>'VFDs for HVAC Sup. and Ret. Fan'!_ftnref1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Dent</dc:creator>
  <cp:lastModifiedBy>Myers, Melissa</cp:lastModifiedBy>
  <dcterms:created xsi:type="dcterms:W3CDTF">2016-04-12T08:41:08Z</dcterms:created>
  <dcterms:modified xsi:type="dcterms:W3CDTF">2023-02-22T20:47:24Z</dcterms:modified>
</cp:coreProperties>
</file>